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ikhilbhosle\Desktop\"/>
    </mc:Choice>
  </mc:AlternateContent>
  <bookViews>
    <workbookView xWindow="0" yWindow="0" windowWidth="20490" windowHeight="7500" activeTab="2"/>
  </bookViews>
  <sheets>
    <sheet name="CCP Strategy" sheetId="1" r:id="rId1"/>
    <sheet name="CCP Perf" sheetId="2" r:id="rId2"/>
    <sheet name="CCP Pf" sheetId="3" r:id="rId3"/>
  </sheets>
  <externalReferences>
    <externalReference r:id="rId4"/>
  </externalReferences>
  <definedNames>
    <definedName name="_xlnm._FilterDatabase" localSheetId="2" hidden="1">'CCP Pf'!$A$2:$D$2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3" l="1"/>
  <c r="G9" i="3"/>
</calcChain>
</file>

<file path=xl/comments1.xml><?xml version="1.0" encoding="utf-8"?>
<comments xmlns="http://schemas.openxmlformats.org/spreadsheetml/2006/main">
  <authors>
    <author>Prathamesh Patkar</author>
  </authors>
  <commentList>
    <comment ref="B12" authorId="0" shapeId="0">
      <text>
        <r>
          <rPr>
            <sz val="8"/>
            <color indexed="81"/>
            <rFont val="Tahoma"/>
            <family val="2"/>
          </rPr>
          <t>TTM</t>
        </r>
      </text>
    </comment>
    <comment ref="B13" authorId="0" shapeId="0">
      <text>
        <r>
          <rPr>
            <sz val="8"/>
            <color indexed="81"/>
            <rFont val="Tahoma"/>
            <family val="2"/>
          </rPr>
          <t>12-month rolling</t>
        </r>
      </text>
    </comment>
    <comment ref="B14" authorId="0" shapeId="0">
      <text>
        <r>
          <rPr>
            <sz val="8"/>
            <color indexed="81"/>
            <rFont val="Tahoma"/>
            <family val="2"/>
          </rPr>
          <t>12-month rolling</t>
        </r>
      </text>
    </comment>
    <comment ref="B15" authorId="0" shapeId="0">
      <text>
        <r>
          <rPr>
            <sz val="8"/>
            <color indexed="81"/>
            <rFont val="Tahoma"/>
            <family val="2"/>
          </rPr>
          <t>12-month rolling</t>
        </r>
      </text>
    </comment>
    <comment ref="B16" authorId="0" shapeId="0">
      <text>
        <r>
          <rPr>
            <sz val="8"/>
            <color indexed="81"/>
            <rFont val="Tahoma"/>
            <family val="2"/>
          </rPr>
          <t>12-month rolling</t>
        </r>
      </text>
    </comment>
    <comment ref="B17" authorId="0" shapeId="0">
      <text>
        <r>
          <rPr>
            <b/>
            <sz val="9"/>
            <color indexed="81"/>
            <rFont val="Tahoma"/>
            <family val="2"/>
          </rPr>
          <t>12-month rolling</t>
        </r>
        <r>
          <rPr>
            <sz val="9"/>
            <color indexed="81"/>
            <rFont val="Tahoma"/>
            <family val="2"/>
          </rPr>
          <t xml:space="preserve">
</t>
        </r>
      </text>
    </comment>
    <comment ref="B18" authorId="0" shapeId="0">
      <text>
        <r>
          <rPr>
            <b/>
            <sz val="9"/>
            <color indexed="81"/>
            <rFont val="Tahoma"/>
            <family val="2"/>
          </rPr>
          <t>12-month rolling</t>
        </r>
        <r>
          <rPr>
            <sz val="9"/>
            <color indexed="81"/>
            <rFont val="Tahoma"/>
            <family val="2"/>
          </rPr>
          <t xml:space="preserve">
</t>
        </r>
      </text>
    </comment>
  </commentList>
</comments>
</file>

<file path=xl/sharedStrings.xml><?xml version="1.0" encoding="utf-8"?>
<sst xmlns="http://schemas.openxmlformats.org/spreadsheetml/2006/main" count="180" uniqueCount="175">
  <si>
    <t>AMC Name</t>
  </si>
  <si>
    <t>SEBI Reg NO</t>
  </si>
  <si>
    <t>Strategy Name</t>
  </si>
  <si>
    <t>AUM In Crs</t>
  </si>
  <si>
    <t>Strategy Incp. Date</t>
  </si>
  <si>
    <t>Portfolio Manager Name</t>
  </si>
  <si>
    <t>Marcellus Investment Managers Private Limited</t>
  </si>
  <si>
    <t>INP000006183</t>
  </si>
  <si>
    <t>Consistent Compounders</t>
  </si>
  <si>
    <t>Rakshit Ranjan, CFA</t>
  </si>
  <si>
    <t>Category</t>
  </si>
  <si>
    <t xml:space="preserve">Benchmark </t>
  </si>
  <si>
    <t>Reporting Structure</t>
  </si>
  <si>
    <t>Fee structures</t>
  </si>
  <si>
    <t>Option 1</t>
  </si>
  <si>
    <t>Fixed Fees Model</t>
  </si>
  <si>
    <t>2% p.a. fixed fees + zero performance fees</t>
  </si>
  <si>
    <t>Large Cap</t>
  </si>
  <si>
    <t>Nifty 50 Total Return Index</t>
  </si>
  <si>
    <t>Model Portfolio</t>
  </si>
  <si>
    <t>Option 2</t>
  </si>
  <si>
    <t>Variable Fees Model</t>
  </si>
  <si>
    <t>Zero fixed fees + performance fees of 20% profit share above a hurdle of 8%, no catch-up</t>
  </si>
  <si>
    <t>Option 3</t>
  </si>
  <si>
    <t>Hybrid Model</t>
  </si>
  <si>
    <t>1% p.a. fixed fees + performance fees of 15% profit share above a hurdle of 12%, no catch-up</t>
  </si>
  <si>
    <t>Portfolio Metrics</t>
  </si>
  <si>
    <t>Exit Fee</t>
  </si>
  <si>
    <t>1st Year</t>
  </si>
  <si>
    <t>2nd Year</t>
  </si>
  <si>
    <t>3rd Year</t>
  </si>
  <si>
    <t>SIP Option</t>
  </si>
  <si>
    <t>STP Option</t>
  </si>
  <si>
    <t>Weighted Average Market Capitalisation (INR Cr.)</t>
  </si>
  <si>
    <t>NO EXIT FEES</t>
  </si>
  <si>
    <t>Yes</t>
  </si>
  <si>
    <t xml:space="preserve">Portfolio P/E </t>
  </si>
  <si>
    <t>Dividend Yield</t>
  </si>
  <si>
    <t>Churn Ratio</t>
  </si>
  <si>
    <t>Standard Deviation</t>
  </si>
  <si>
    <t>Sharpe Ratio</t>
  </si>
  <si>
    <t>Portfolio Beta</t>
  </si>
  <si>
    <t>Treynor Ratio</t>
  </si>
  <si>
    <t>R2 Ratio</t>
  </si>
  <si>
    <t>Information Ratio</t>
  </si>
  <si>
    <t>Active share as of 31 Mar-23</t>
  </si>
  <si>
    <t xml:space="preserve">Maximum Drawdown of Portfolio </t>
  </si>
  <si>
    <t>Benchmark Drawdown</t>
  </si>
  <si>
    <t>* Based on NAV's rebased to 100</t>
  </si>
  <si>
    <t>Performance data is net of annual performance fees charged for client accounts whose account anniversary date falls upto the last date of this performance period. Since fixed fees and expenses are charged on a quarterly basis, effect of the same has been incorporated upto 31st December 2023. Performance data is not verified either by the Securities and Exchange Board of India or U.S. Securities and Exchange Commission. This circulation is not intended for US clients.
For relative performance of particular Investment Approach to other Portfolio Managers within the selected strategy, please refer https://www.apmiindia.org/apmi/WSIAConsolidateReport.htm?action=showReportMenu. Under PMS Provider Name please select Marcellus Investment Managers Private Limited and select your Investment Approach Name for viewing the stated disclosure.</t>
  </si>
  <si>
    <t>Monthly Performance vs Nifty50</t>
  </si>
  <si>
    <t>Performance  Summary</t>
  </si>
  <si>
    <t>Start Date</t>
  </si>
  <si>
    <t>Month</t>
  </si>
  <si>
    <t>Marcellus CCP*</t>
  </si>
  <si>
    <t>Nifty-50 (Total Return Index)</t>
  </si>
  <si>
    <t>Date Range</t>
  </si>
  <si>
    <t>Marcellus CCP (%)</t>
  </si>
  <si>
    <t>Nifty-50 (Total Return Index %)</t>
  </si>
  <si>
    <t>End Date</t>
  </si>
  <si>
    <t>1st Dec'18 to 31st Dec'18</t>
  </si>
  <si>
    <t>1-Month</t>
  </si>
  <si>
    <t>Factor</t>
  </si>
  <si>
    <t>31st Dec'18 to 31st Jan'19</t>
  </si>
  <si>
    <t>3-Month</t>
  </si>
  <si>
    <t>31st Jan'19 to 28th Feb'19</t>
  </si>
  <si>
    <t>6-Months</t>
  </si>
  <si>
    <t>28th Feb'19 to 31st Mar'19</t>
  </si>
  <si>
    <t>1-year</t>
  </si>
  <si>
    <t>31st Mar'19 to 30th Apr'19</t>
  </si>
  <si>
    <t>2-year (Annualised)</t>
  </si>
  <si>
    <t>30th Apr'19 to 31st May'19</t>
  </si>
  <si>
    <t>3-year (Annualised)</t>
  </si>
  <si>
    <t>31st May'19 to 30th Jun'19</t>
  </si>
  <si>
    <t>5-year (Annualised)</t>
  </si>
  <si>
    <t>30th Jun'19 to 31st Jul'19</t>
  </si>
  <si>
    <t>Since Inception (Annualised)</t>
  </si>
  <si>
    <t>31st Jul'19 to 31st Aug'19</t>
  </si>
  <si>
    <t>31st Aug'19 to 30th Sep'19</t>
  </si>
  <si>
    <t>30th Sep'19 to 31st Oct'19</t>
  </si>
  <si>
    <t>Marcellus CCP</t>
  </si>
  <si>
    <t>Nifty-50 (TR)</t>
  </si>
  <si>
    <t>31st Oct'19 to 30th Nov'19</t>
  </si>
  <si>
    <t>FY 2019</t>
  </si>
  <si>
    <t>30th Nov'19 to 31st Dec'19</t>
  </si>
  <si>
    <t>FY 2020</t>
  </si>
  <si>
    <t>31st Dec'19 to 31st Jan'20</t>
  </si>
  <si>
    <t>FY 2021</t>
  </si>
  <si>
    <t>31st Jan'20 to 29th Feb-20</t>
  </si>
  <si>
    <t>FY 2022</t>
  </si>
  <si>
    <t>29th Feb-20 to 31st Mar-20</t>
  </si>
  <si>
    <t>FY 2023</t>
  </si>
  <si>
    <t>31st Mar-20 to 30th Apr-20</t>
  </si>
  <si>
    <t>FY 2024</t>
  </si>
  <si>
    <t>30th Apr-20 to 31st May-20</t>
  </si>
  <si>
    <t>CY 2018</t>
  </si>
  <si>
    <t>31st May-20 to 30th Jun-20</t>
  </si>
  <si>
    <t>CY 2019</t>
  </si>
  <si>
    <t>30th Jun-20 to 31 Jul-20</t>
  </si>
  <si>
    <t>CY 2020</t>
  </si>
  <si>
    <t>31 Jul-20 to 31 Aug-20</t>
  </si>
  <si>
    <t>CY 2021</t>
  </si>
  <si>
    <t>31 Aug-20 to 30 Sep-20</t>
  </si>
  <si>
    <t>CY 2022</t>
  </si>
  <si>
    <t>30 Sep-20 to 31 Oct-20</t>
  </si>
  <si>
    <t>CY 2023</t>
  </si>
  <si>
    <t>31 Oct-20 to 30 Nov-20</t>
  </si>
  <si>
    <t>CY 2024</t>
  </si>
  <si>
    <t>30 Nov-20 to 31 Dec-20</t>
  </si>
  <si>
    <t>31 Dec-20 to 31 Jan-21</t>
  </si>
  <si>
    <t>31 Jan-21 to 28 Feb-21</t>
  </si>
  <si>
    <t>28 Feb-21 to 31 Mar-21</t>
  </si>
  <si>
    <t>31 Mar-21 to 30 Apr-21</t>
  </si>
  <si>
    <t>30 Apr-21 to 31 May-21</t>
  </si>
  <si>
    <t>31 May-21 to 30 June-21</t>
  </si>
  <si>
    <t>30 June-21 to 31 July-21</t>
  </si>
  <si>
    <t>31 July-21 to 31 Aug-21</t>
  </si>
  <si>
    <t>31 Aug-21 to 30 Sept-21</t>
  </si>
  <si>
    <t>30 Sept-21 to 31 Oct-21</t>
  </si>
  <si>
    <t>31 Oct-21 to 30 Nov-21</t>
  </si>
  <si>
    <t>30 Nov-21 to 31 Dec-21</t>
  </si>
  <si>
    <t>31 Dec-21 to 31 Jan-22</t>
  </si>
  <si>
    <t>31 Jan-22 to 28 Feb-22</t>
  </si>
  <si>
    <t>28 Feb-22 to 31 March-22</t>
  </si>
  <si>
    <t>31 March-22 to 30 April-22</t>
  </si>
  <si>
    <t>30 April-22 to 31 May-22</t>
  </si>
  <si>
    <t>31 May-22 to 30 Jun-22</t>
  </si>
  <si>
    <t>30 Jun-22 to 31 Jul-22</t>
  </si>
  <si>
    <t>31 Jul-22 to 31 Aug-22</t>
  </si>
  <si>
    <t>31 Aug-22 to 30 Sept-22</t>
  </si>
  <si>
    <t>30 Sept-22 to 31 Oct-22</t>
  </si>
  <si>
    <t>31 Oct-22 to 30 Nov-22</t>
  </si>
  <si>
    <t>30th Nov-22 to 31 Dec 22</t>
  </si>
  <si>
    <t>31 dec 22 to 31 jan 23</t>
  </si>
  <si>
    <t>31 Jan 23 to 28 Feb 23</t>
  </si>
  <si>
    <t>28 feb 23 to 31 march 23</t>
  </si>
  <si>
    <t>31 march 23 to 30th april 23</t>
  </si>
  <si>
    <t>30 April 23 to 31 May 23</t>
  </si>
  <si>
    <t>31 May 23 to 30 Jun 23</t>
  </si>
  <si>
    <t>30 Jun 23 to 31 jul 23</t>
  </si>
  <si>
    <t>31 jul 23 to 31 aug 23</t>
  </si>
  <si>
    <t>31 Aug 23 to 30 Sep 23</t>
  </si>
  <si>
    <t>30 Sep 23 to 31 Oct 23</t>
  </si>
  <si>
    <t>31 Oct 23 to 30 Nov 23</t>
  </si>
  <si>
    <t>30 Nov 23 to 31 Dec 23</t>
  </si>
  <si>
    <t>31 Dec 23 to 31 Jan 24</t>
  </si>
  <si>
    <t>Inception</t>
  </si>
  <si>
    <t>Portfolio - 31 January 2024</t>
  </si>
  <si>
    <t>No</t>
  </si>
  <si>
    <t>Portfolio Holdings</t>
  </si>
  <si>
    <t>ISIN</t>
  </si>
  <si>
    <t>Sector-wise allocation</t>
  </si>
  <si>
    <t>Asian Paints Ltd.</t>
  </si>
  <si>
    <t>INE021A01026</t>
  </si>
  <si>
    <t>Consumer Discretionary</t>
  </si>
  <si>
    <t>Bajaj Finance Ltd.</t>
  </si>
  <si>
    <t>INE296A01024</t>
  </si>
  <si>
    <t>Consumer Staples</t>
  </si>
  <si>
    <t>Financial Services</t>
  </si>
  <si>
    <t>Dr. Lal Pathlabs Ltd.</t>
  </si>
  <si>
    <t>INE600L01024</t>
  </si>
  <si>
    <t>Home-Building Materials</t>
  </si>
  <si>
    <t>HDFC Bank Ltd.</t>
  </si>
  <si>
    <t>INE040A01034</t>
  </si>
  <si>
    <t>Pharma &amp; Health-Care</t>
  </si>
  <si>
    <t>Information Technology</t>
  </si>
  <si>
    <t>Cash</t>
  </si>
  <si>
    <t>Market-cap wise allocation****</t>
  </si>
  <si>
    <t>Large- Cap</t>
  </si>
  <si>
    <t>Mid-Cap</t>
  </si>
  <si>
    <t>Small-Cap</t>
  </si>
  <si>
    <t>****As per AMFI Classification</t>
  </si>
  <si>
    <t>Trent Ltd.</t>
  </si>
  <si>
    <t>INE849A01020</t>
  </si>
  <si>
    <t>Allocation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</si>
</sst>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 #,##0.00_-;_-* &quot;-&quot;??_-;_-@_-"/>
    <numFmt numFmtId="165" formatCode="_(* #,##0_);_(* \(#,##0\);_(* &quot;-&quot;??_);_(@_)"/>
    <numFmt numFmtId="166" formatCode="dd\-mmm\-yyyy"/>
    <numFmt numFmtId="167" formatCode="#,##0.0"/>
    <numFmt numFmtId="168" formatCode="0.0"/>
    <numFmt numFmtId="169" formatCode="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b/>
      <sz val="9"/>
      <color theme="1"/>
      <name val="Calibri"/>
      <family val="2"/>
    </font>
    <font>
      <sz val="10"/>
      <color theme="0"/>
      <name val="Calibri"/>
      <family val="2"/>
      <scheme val="minor"/>
    </font>
    <font>
      <sz val="10"/>
      <name val="Calibri"/>
      <family val="2"/>
      <scheme val="minor"/>
    </font>
    <font>
      <b/>
      <sz val="10"/>
      <name val="Calibri"/>
      <family val="2"/>
      <scheme val="minor"/>
    </font>
    <font>
      <b/>
      <i/>
      <sz val="9"/>
      <color theme="1"/>
      <name val="Calibri"/>
      <family val="2"/>
      <scheme val="minor"/>
    </font>
    <font>
      <sz val="8"/>
      <color indexed="81"/>
      <name val="Tahoma"/>
      <family val="2"/>
    </font>
    <font>
      <b/>
      <sz val="9"/>
      <color indexed="81"/>
      <name val="Tahoma"/>
      <family val="2"/>
    </font>
    <font>
      <sz val="9"/>
      <color indexed="81"/>
      <name val="Tahoma"/>
      <family val="2"/>
    </font>
    <font>
      <b/>
      <sz val="10"/>
      <color theme="0"/>
      <name val="Calibri"/>
      <family val="2"/>
    </font>
    <font>
      <sz val="9"/>
      <color theme="1"/>
      <name val="Calibri"/>
      <family val="2"/>
      <scheme val="minor"/>
    </font>
    <font>
      <sz val="9"/>
      <color rgb="FFFF0000"/>
      <name val="Calibri"/>
      <family val="2"/>
      <scheme val="minor"/>
    </font>
    <font>
      <sz val="10"/>
      <color rgb="FF9C0006"/>
      <name val="Segoe UI"/>
      <family val="2"/>
    </font>
    <font>
      <sz val="9"/>
      <color rgb="FF9C0006"/>
      <name val="Segoe UI"/>
      <family val="2"/>
    </font>
    <font>
      <b/>
      <sz val="9"/>
      <color theme="0"/>
      <name val="Calibri"/>
      <family val="2"/>
    </font>
    <font>
      <sz val="9"/>
      <color theme="1"/>
      <name val="Calibri"/>
      <family val="2"/>
    </font>
    <font>
      <i/>
      <sz val="9"/>
      <color theme="3"/>
      <name val="Calibri"/>
      <family val="2"/>
      <scheme val="minor"/>
    </font>
    <font>
      <b/>
      <sz val="10"/>
      <color theme="1"/>
      <name val="Calibri"/>
      <family val="2"/>
    </font>
    <font>
      <b/>
      <sz val="9"/>
      <color theme="1"/>
      <name val="Calibri"/>
      <family val="2"/>
      <scheme val="minor"/>
    </font>
    <font>
      <b/>
      <sz val="9"/>
      <name val="Calibri"/>
      <family val="2"/>
    </font>
    <font>
      <i/>
      <sz val="10"/>
      <color theme="1"/>
      <name val="Calibri"/>
      <family val="2"/>
    </font>
    <font>
      <i/>
      <sz val="9"/>
      <color theme="1"/>
      <name val="Calibri"/>
      <family val="2"/>
      <scheme val="minor"/>
    </font>
  </fonts>
  <fills count="10">
    <fill>
      <patternFill patternType="none"/>
    </fill>
    <fill>
      <patternFill patternType="gray125"/>
    </fill>
    <fill>
      <patternFill patternType="solid">
        <fgColor rgb="FFFFC7CE"/>
      </patternFill>
    </fill>
    <fill>
      <patternFill patternType="solid">
        <fgColor rgb="FFFFFFCC"/>
      </patternFill>
    </fill>
    <fill>
      <patternFill patternType="solid">
        <fgColor theme="3" tint="-0.49998474074526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s>
  <borders count="2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3" borderId="1" applyNumberFormat="0" applyFont="0" applyAlignment="0" applyProtection="0"/>
    <xf numFmtId="0" fontId="17" fillId="2" borderId="0" applyNumberFormat="0" applyBorder="0" applyAlignment="0" applyProtection="0"/>
  </cellStyleXfs>
  <cellXfs count="136">
    <xf numFmtId="0" fontId="0" fillId="0" borderId="0" xfId="0"/>
    <xf numFmtId="0" fontId="3" fillId="4" borderId="2" xfId="0" applyFont="1" applyFill="1" applyBorder="1" applyAlignment="1">
      <alignment horizontal="center" vertical="center" wrapText="1"/>
    </xf>
    <xf numFmtId="0" fontId="4" fillId="0" borderId="0" xfId="0" applyFont="1" applyAlignment="1">
      <alignment vertical="center"/>
    </xf>
    <xf numFmtId="0" fontId="5" fillId="0" borderId="2" xfId="0" applyFont="1" applyBorder="1" applyAlignment="1">
      <alignment horizontal="center" vertical="center" wrapText="1"/>
    </xf>
    <xf numFmtId="165" fontId="5" fillId="0" borderId="2" xfId="1" applyNumberFormat="1" applyFont="1" applyBorder="1" applyAlignment="1">
      <alignment horizontal="center" vertical="center" wrapText="1"/>
    </xf>
    <xf numFmtId="166" fontId="6" fillId="0" borderId="2" xfId="0" applyNumberFormat="1" applyFont="1" applyBorder="1" applyAlignment="1">
      <alignment horizontal="center" vertical="center"/>
    </xf>
    <xf numFmtId="10" fontId="4" fillId="0" borderId="0" xfId="0" applyNumberFormat="1" applyFont="1" applyAlignment="1">
      <alignment vertical="center"/>
    </xf>
    <xf numFmtId="0" fontId="7" fillId="4" borderId="2" xfId="0" applyFont="1" applyFill="1" applyBorder="1" applyAlignment="1">
      <alignment horizontal="center" vertical="center" wrapText="1"/>
    </xf>
    <xf numFmtId="10" fontId="4" fillId="0" borderId="3" xfId="0" applyNumberFormat="1" applyFont="1" applyBorder="1" applyAlignment="1">
      <alignment horizontal="center" vertical="center" wrapText="1"/>
    </xf>
    <xf numFmtId="0" fontId="7" fillId="4" borderId="5" xfId="0" applyFont="1" applyFill="1" applyBorder="1" applyAlignment="1">
      <alignment horizontal="center" vertical="center" wrapText="1"/>
    </xf>
    <xf numFmtId="10" fontId="4" fillId="0" borderId="6" xfId="0" applyNumberFormat="1" applyFont="1" applyBorder="1" applyAlignment="1">
      <alignment horizontal="center" vertical="center" wrapText="1"/>
    </xf>
    <xf numFmtId="10" fontId="4" fillId="0" borderId="7" xfId="0" applyNumberFormat="1" applyFont="1" applyBorder="1" applyAlignment="1">
      <alignment horizontal="center" vertical="center" wrapText="1"/>
    </xf>
    <xf numFmtId="0" fontId="7" fillId="4" borderId="2" xfId="0" applyFont="1" applyFill="1" applyBorder="1" applyAlignment="1">
      <alignment horizontal="center" vertical="center"/>
    </xf>
    <xf numFmtId="10" fontId="7" fillId="4" borderId="2" xfId="0" applyNumberFormat="1" applyFont="1" applyFill="1" applyBorder="1" applyAlignment="1">
      <alignment horizontal="center" vertical="center"/>
    </xf>
    <xf numFmtId="3" fontId="8" fillId="0" borderId="4" xfId="0" applyNumberFormat="1" applyFont="1" applyBorder="1" applyAlignment="1">
      <alignment horizontal="left" vertical="center"/>
    </xf>
    <xf numFmtId="3" fontId="9" fillId="0" borderId="4" xfId="0" applyNumberFormat="1" applyFont="1" applyBorder="1" applyAlignment="1">
      <alignment horizontal="center" vertical="center"/>
    </xf>
    <xf numFmtId="0" fontId="4" fillId="0" borderId="2" xfId="0" applyFont="1" applyBorder="1" applyAlignment="1">
      <alignment horizontal="center" vertical="center"/>
    </xf>
    <xf numFmtId="10" fontId="4" fillId="0" borderId="2" xfId="0" applyNumberFormat="1" applyFont="1" applyBorder="1" applyAlignment="1">
      <alignment horizontal="center" vertical="center"/>
    </xf>
    <xf numFmtId="0" fontId="8" fillId="0" borderId="2" xfId="0" applyFont="1" applyBorder="1" applyAlignment="1">
      <alignment horizontal="center" vertical="center"/>
    </xf>
    <xf numFmtId="167" fontId="8" fillId="0" borderId="4" xfId="0" applyNumberFormat="1" applyFont="1" applyBorder="1" applyAlignment="1">
      <alignment horizontal="left" vertical="center"/>
    </xf>
    <xf numFmtId="168" fontId="4" fillId="0" borderId="0" xfId="0" applyNumberFormat="1" applyFont="1" applyAlignment="1">
      <alignment vertical="center"/>
    </xf>
    <xf numFmtId="169" fontId="9" fillId="0" borderId="2" xfId="2" applyNumberFormat="1" applyFont="1" applyBorder="1" applyAlignment="1">
      <alignment horizontal="center" vertical="center"/>
    </xf>
    <xf numFmtId="169" fontId="8" fillId="0" borderId="4" xfId="2" applyNumberFormat="1" applyFont="1" applyBorder="1" applyAlignment="1">
      <alignment horizontal="left" vertical="center"/>
    </xf>
    <xf numFmtId="169" fontId="9" fillId="0" borderId="4" xfId="2" applyNumberFormat="1" applyFont="1" applyBorder="1" applyAlignment="1">
      <alignment horizontal="center" vertical="center"/>
    </xf>
    <xf numFmtId="169" fontId="9" fillId="0" borderId="4" xfId="2" applyNumberFormat="1" applyFont="1" applyFill="1" applyBorder="1" applyAlignment="1">
      <alignment horizontal="center" vertical="center"/>
    </xf>
    <xf numFmtId="0" fontId="4" fillId="0" borderId="0" xfId="0" applyFont="1" applyAlignment="1">
      <alignment vertical="center" wrapText="1"/>
    </xf>
    <xf numFmtId="2" fontId="8" fillId="0" borderId="4" xfId="2" applyNumberFormat="1" applyFont="1" applyBorder="1" applyAlignment="1">
      <alignment horizontal="left" vertical="center"/>
    </xf>
    <xf numFmtId="2" fontId="9" fillId="0" borderId="4" xfId="2" applyNumberFormat="1" applyFont="1" applyFill="1" applyBorder="1" applyAlignment="1">
      <alignment horizontal="center" vertical="center"/>
    </xf>
    <xf numFmtId="0" fontId="10" fillId="0" borderId="0" xfId="0" applyFont="1" applyAlignment="1">
      <alignment vertical="center"/>
    </xf>
    <xf numFmtId="0" fontId="2" fillId="0" borderId="0" xfId="0" applyFont="1" applyAlignment="1">
      <alignment horizontal="center" vertical="center" wrapText="1"/>
    </xf>
    <xf numFmtId="0" fontId="15" fillId="0" borderId="0" xfId="0" applyFont="1"/>
    <xf numFmtId="0" fontId="16" fillId="0" borderId="0" xfId="0" applyFont="1"/>
    <xf numFmtId="0" fontId="18" fillId="0" borderId="0" xfId="4" applyFont="1" applyFill="1" applyAlignment="1">
      <alignment horizontal="center" vertical="center"/>
    </xf>
    <xf numFmtId="14" fontId="18" fillId="0" borderId="0" xfId="4" applyNumberFormat="1" applyFont="1" applyFill="1" applyAlignment="1">
      <alignment vertical="center"/>
    </xf>
    <xf numFmtId="0" fontId="19" fillId="4" borderId="8"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9" xfId="0" applyFont="1" applyFill="1" applyBorder="1" applyAlignment="1">
      <alignment horizontal="center" vertical="center" wrapText="1"/>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0" xfId="0" applyFont="1" applyFill="1" applyAlignment="1">
      <alignment horizontal="center" vertical="center"/>
    </xf>
    <xf numFmtId="0" fontId="19" fillId="4" borderId="16" xfId="0" applyFont="1" applyFill="1" applyBorder="1" applyAlignment="1">
      <alignment horizontal="center" vertical="center" wrapText="1"/>
    </xf>
    <xf numFmtId="17" fontId="20" fillId="5" borderId="14" xfId="0" applyNumberFormat="1" applyFont="1" applyFill="1" applyBorder="1" applyAlignment="1">
      <alignment horizontal="left" vertical="center"/>
    </xf>
    <xf numFmtId="10" fontId="20" fillId="5" borderId="14" xfId="2" applyNumberFormat="1" applyFont="1" applyFill="1" applyBorder="1" applyAlignment="1">
      <alignment horizontal="center" vertical="center"/>
    </xf>
    <xf numFmtId="10" fontId="20" fillId="5" borderId="8" xfId="2" applyNumberFormat="1" applyFont="1" applyFill="1" applyBorder="1" applyAlignment="1">
      <alignment horizontal="center" vertical="center"/>
    </xf>
    <xf numFmtId="0" fontId="21" fillId="5" borderId="17" xfId="0" applyFont="1" applyFill="1" applyBorder="1" applyAlignment="1">
      <alignment vertical="center"/>
    </xf>
    <xf numFmtId="10" fontId="20" fillId="6" borderId="15" xfId="0" applyNumberFormat="1" applyFont="1" applyFill="1" applyBorder="1" applyAlignment="1">
      <alignment horizontal="left" vertical="center"/>
    </xf>
    <xf numFmtId="2" fontId="20" fillId="6" borderId="0" xfId="2" applyNumberFormat="1" applyFont="1" applyFill="1" applyAlignment="1">
      <alignment horizontal="center" vertical="center"/>
    </xf>
    <xf numFmtId="2" fontId="20" fillId="6" borderId="16" xfId="2" applyNumberFormat="1" applyFont="1" applyFill="1" applyBorder="1" applyAlignment="1">
      <alignment horizontal="center" vertical="center"/>
    </xf>
    <xf numFmtId="2" fontId="18" fillId="0" borderId="0" xfId="4" applyNumberFormat="1" applyFont="1" applyFill="1" applyAlignment="1">
      <alignment vertical="center"/>
    </xf>
    <xf numFmtId="17" fontId="20" fillId="0" borderId="17" xfId="0" applyNumberFormat="1" applyFont="1" applyBorder="1" applyAlignment="1">
      <alignment horizontal="left" vertical="center"/>
    </xf>
    <xf numFmtId="10" fontId="20" fillId="0" borderId="17" xfId="2" applyNumberFormat="1" applyFont="1" applyBorder="1" applyAlignment="1">
      <alignment horizontal="center" vertical="center"/>
    </xf>
    <xf numFmtId="10" fontId="20" fillId="0" borderId="18" xfId="2" applyNumberFormat="1" applyFont="1" applyBorder="1" applyAlignment="1">
      <alignment horizontal="center" vertical="center"/>
    </xf>
    <xf numFmtId="0" fontId="21" fillId="0" borderId="17" xfId="0" applyFont="1" applyBorder="1" applyAlignment="1">
      <alignment vertical="center"/>
    </xf>
    <xf numFmtId="10" fontId="20" fillId="0" borderId="15" xfId="0" applyNumberFormat="1" applyFont="1" applyBorder="1" applyAlignment="1">
      <alignment horizontal="left" vertical="center"/>
    </xf>
    <xf numFmtId="2" fontId="20" fillId="0" borderId="0" xfId="2" applyNumberFormat="1" applyFont="1" applyFill="1" applyAlignment="1">
      <alignment horizontal="center" vertical="center"/>
    </xf>
    <xf numFmtId="2" fontId="20" fillId="0" borderId="16" xfId="2" applyNumberFormat="1" applyFont="1" applyFill="1" applyBorder="1" applyAlignment="1">
      <alignment horizontal="center" vertical="center"/>
    </xf>
    <xf numFmtId="0" fontId="18" fillId="0" borderId="0" xfId="4" applyFont="1" applyFill="1"/>
    <xf numFmtId="17" fontId="20" fillId="5" borderId="17" xfId="0" applyNumberFormat="1" applyFont="1" applyFill="1" applyBorder="1" applyAlignment="1">
      <alignment horizontal="left" vertical="center"/>
    </xf>
    <xf numFmtId="10" fontId="20" fillId="5" borderId="17" xfId="2" applyNumberFormat="1" applyFont="1" applyFill="1" applyBorder="1" applyAlignment="1">
      <alignment horizontal="center" vertical="center"/>
    </xf>
    <xf numFmtId="10" fontId="20" fillId="5" borderId="18" xfId="2" applyNumberFormat="1" applyFont="1" applyFill="1" applyBorder="1" applyAlignment="1">
      <alignment horizontal="center" vertical="center"/>
    </xf>
    <xf numFmtId="17" fontId="20" fillId="6" borderId="15" xfId="0" applyNumberFormat="1" applyFont="1" applyFill="1" applyBorder="1" applyAlignment="1">
      <alignment horizontal="left" vertical="center"/>
    </xf>
    <xf numFmtId="17" fontId="20" fillId="0" borderId="15" xfId="0" applyNumberFormat="1" applyFont="1" applyBorder="1" applyAlignment="1">
      <alignment horizontal="left" vertical="center"/>
    </xf>
    <xf numFmtId="2" fontId="22" fillId="3" borderId="19" xfId="3" applyNumberFormat="1" applyFont="1" applyBorder="1" applyAlignment="1">
      <alignment horizontal="center" vertical="center"/>
    </xf>
    <xf numFmtId="2" fontId="22" fillId="3" borderId="20" xfId="3" applyNumberFormat="1" applyFont="1" applyBorder="1" applyAlignment="1">
      <alignment horizontal="center" vertical="center"/>
    </xf>
    <xf numFmtId="17" fontId="22" fillId="3" borderId="21" xfId="3" applyNumberFormat="1" applyFont="1" applyBorder="1" applyAlignment="1">
      <alignment horizontal="left" vertical="center"/>
    </xf>
    <xf numFmtId="0" fontId="19" fillId="4" borderId="11"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13" xfId="0" applyFont="1" applyFill="1" applyBorder="1" applyAlignment="1">
      <alignment horizontal="center" vertical="center" wrapText="1"/>
    </xf>
    <xf numFmtId="17" fontId="23" fillId="0" borderId="15" xfId="0" applyNumberFormat="1" applyFont="1" applyBorder="1" applyAlignment="1">
      <alignment horizontal="left" vertical="center"/>
    </xf>
    <xf numFmtId="10" fontId="6" fillId="0" borderId="17" xfId="0" applyNumberFormat="1" applyFont="1" applyBorder="1" applyAlignment="1">
      <alignment horizontal="center" vertical="center"/>
    </xf>
    <xf numFmtId="17" fontId="23" fillId="7" borderId="15" xfId="0" applyNumberFormat="1" applyFont="1" applyFill="1" applyBorder="1" applyAlignment="1">
      <alignment horizontal="left" vertical="center"/>
    </xf>
    <xf numFmtId="10" fontId="6" fillId="7" borderId="17" xfId="0" applyNumberFormat="1" applyFont="1" applyFill="1" applyBorder="1" applyAlignment="1">
      <alignment horizontal="center" vertical="center"/>
    </xf>
    <xf numFmtId="10" fontId="23" fillId="0" borderId="0" xfId="2" applyNumberFormat="1" applyFont="1" applyBorder="1" applyAlignment="1">
      <alignment horizontal="center" vertical="center"/>
    </xf>
    <xf numFmtId="10" fontId="23" fillId="0" borderId="16" xfId="2" applyNumberFormat="1" applyFont="1" applyBorder="1" applyAlignment="1">
      <alignment horizontal="center" vertical="center"/>
    </xf>
    <xf numFmtId="10" fontId="24" fillId="7" borderId="17" xfId="0" applyNumberFormat="1" applyFont="1" applyFill="1" applyBorder="1" applyAlignment="1">
      <alignment horizontal="center" vertical="center"/>
    </xf>
    <xf numFmtId="17" fontId="23" fillId="7" borderId="17" xfId="0" applyNumberFormat="1" applyFont="1" applyFill="1" applyBorder="1" applyAlignment="1">
      <alignment horizontal="left" vertical="center"/>
    </xf>
    <xf numFmtId="10" fontId="6" fillId="7" borderId="22" xfId="0" applyNumberFormat="1" applyFont="1" applyFill="1" applyBorder="1" applyAlignment="1">
      <alignment horizontal="center" vertical="center"/>
    </xf>
    <xf numFmtId="17" fontId="23" fillId="7" borderId="21" xfId="0" applyNumberFormat="1" applyFont="1" applyFill="1" applyBorder="1" applyAlignment="1">
      <alignment horizontal="left" vertical="center"/>
    </xf>
    <xf numFmtId="169" fontId="15" fillId="0" borderId="0" xfId="2" applyNumberFormat="1" applyFont="1" applyAlignment="1">
      <alignment vertical="center"/>
    </xf>
    <xf numFmtId="17" fontId="20" fillId="8" borderId="17" xfId="0" applyNumberFormat="1" applyFont="1" applyFill="1" applyBorder="1" applyAlignment="1">
      <alignment horizontal="left" vertical="center"/>
    </xf>
    <xf numFmtId="10" fontId="20" fillId="8" borderId="17" xfId="2" applyNumberFormat="1" applyFont="1" applyFill="1" applyBorder="1" applyAlignment="1">
      <alignment horizontal="center" vertical="center"/>
    </xf>
    <xf numFmtId="10" fontId="20" fillId="8" borderId="18" xfId="2" applyNumberFormat="1" applyFont="1" applyFill="1" applyBorder="1" applyAlignment="1">
      <alignment horizontal="center" vertical="center"/>
    </xf>
    <xf numFmtId="0" fontId="21" fillId="8" borderId="17" xfId="0" applyFont="1" applyFill="1" applyBorder="1" applyAlignment="1">
      <alignment vertical="center"/>
    </xf>
    <xf numFmtId="10" fontId="20" fillId="6" borderId="17" xfId="2" applyNumberFormat="1" applyFont="1" applyFill="1" applyBorder="1" applyAlignment="1">
      <alignment horizontal="center" vertical="center"/>
    </xf>
    <xf numFmtId="0" fontId="21" fillId="5" borderId="22" xfId="0" applyFont="1" applyFill="1" applyBorder="1" applyAlignment="1">
      <alignment vertical="center"/>
    </xf>
    <xf numFmtId="10" fontId="20" fillId="6" borderId="5" xfId="2" applyNumberFormat="1" applyFont="1" applyFill="1" applyBorder="1" applyAlignment="1">
      <alignment horizontal="center" vertical="center"/>
    </xf>
    <xf numFmtId="17" fontId="22" fillId="9" borderId="2" xfId="0" applyNumberFormat="1" applyFont="1" applyFill="1" applyBorder="1" applyAlignment="1">
      <alignment horizontal="left" vertical="center"/>
    </xf>
    <xf numFmtId="10" fontId="22" fillId="3" borderId="19" xfId="3" applyNumberFormat="1" applyFont="1" applyBorder="1" applyAlignment="1">
      <alignment horizontal="center" vertical="center"/>
    </xf>
    <xf numFmtId="10" fontId="20" fillId="6" borderId="2" xfId="2" applyNumberFormat="1" applyFont="1" applyFill="1" applyBorder="1" applyAlignment="1">
      <alignment horizontal="center" vertical="center"/>
    </xf>
    <xf numFmtId="169" fontId="25" fillId="9" borderId="4" xfId="2" applyNumberFormat="1" applyFont="1" applyFill="1" applyBorder="1" applyAlignment="1">
      <alignment horizontal="left" vertical="center"/>
    </xf>
    <xf numFmtId="0" fontId="15" fillId="0" borderId="0" xfId="0" applyFont="1" applyAlignment="1">
      <alignment vertical="center"/>
    </xf>
    <xf numFmtId="0" fontId="3" fillId="4" borderId="0" xfId="0" applyFont="1" applyFill="1" applyAlignment="1">
      <alignment horizontal="center" vertical="center"/>
    </xf>
    <xf numFmtId="0" fontId="3" fillId="4" borderId="14" xfId="0" applyFont="1" applyFill="1" applyBorder="1" applyAlignment="1">
      <alignment horizontal="center" vertical="center"/>
    </xf>
    <xf numFmtId="0" fontId="3" fillId="4" borderId="9" xfId="0" applyFont="1" applyFill="1" applyBorder="1" applyAlignment="1">
      <alignment horizontal="center" vertical="center"/>
    </xf>
    <xf numFmtId="0" fontId="15" fillId="0" borderId="2" xfId="0" applyFont="1" applyBorder="1" applyAlignment="1">
      <alignment vertical="center"/>
    </xf>
    <xf numFmtId="0" fontId="20" fillId="0" borderId="2" xfId="0" applyFont="1" applyBorder="1" applyAlignment="1">
      <alignment vertical="center"/>
    </xf>
    <xf numFmtId="0" fontId="4" fillId="0" borderId="14" xfId="0" applyFont="1" applyBorder="1" applyAlignment="1">
      <alignment vertical="center"/>
    </xf>
    <xf numFmtId="10" fontId="4" fillId="0" borderId="22" xfId="2" applyNumberFormat="1" applyFont="1" applyBorder="1" applyAlignment="1">
      <alignment horizontal="center" vertical="center"/>
    </xf>
    <xf numFmtId="0" fontId="20" fillId="0" borderId="0" xfId="0" applyFont="1" applyAlignment="1">
      <alignment vertical="center"/>
    </xf>
    <xf numFmtId="0" fontId="4" fillId="0" borderId="17" xfId="0" applyFont="1" applyBorder="1" applyAlignment="1">
      <alignment vertical="center"/>
    </xf>
    <xf numFmtId="0" fontId="4" fillId="0" borderId="5" xfId="0" applyFont="1" applyBorder="1" applyAlignment="1">
      <alignment vertical="center"/>
    </xf>
    <xf numFmtId="10" fontId="4" fillId="0" borderId="20" xfId="2" applyNumberFormat="1" applyFont="1" applyBorder="1" applyAlignment="1">
      <alignment horizontal="center" vertical="center"/>
    </xf>
    <xf numFmtId="0" fontId="4" fillId="0" borderId="25" xfId="0" applyFont="1" applyBorder="1" applyAlignment="1">
      <alignment vertical="center"/>
    </xf>
    <xf numFmtId="169" fontId="4" fillId="0" borderId="26" xfId="2" applyNumberFormat="1" applyFont="1" applyFill="1" applyBorder="1" applyAlignment="1">
      <alignment horizontal="center" vertical="center"/>
    </xf>
    <xf numFmtId="0" fontId="4" fillId="0" borderId="27" xfId="0" applyFont="1" applyBorder="1" applyAlignment="1">
      <alignment vertical="center"/>
    </xf>
    <xf numFmtId="169" fontId="4" fillId="0" borderId="16" xfId="2" applyNumberFormat="1" applyFont="1" applyFill="1" applyBorder="1" applyAlignment="1">
      <alignment horizontal="center" vertical="center"/>
    </xf>
    <xf numFmtId="0" fontId="4" fillId="0" borderId="28" xfId="0" applyFont="1" applyBorder="1" applyAlignment="1">
      <alignment vertical="center"/>
    </xf>
    <xf numFmtId="169" fontId="4" fillId="0" borderId="20" xfId="2" applyNumberFormat="1" applyFont="1" applyFill="1" applyBorder="1" applyAlignment="1">
      <alignment horizontal="center" vertical="center"/>
    </xf>
    <xf numFmtId="0" fontId="26" fillId="0" borderId="0" xfId="0" applyFont="1" applyAlignment="1">
      <alignment horizontal="center"/>
    </xf>
    <xf numFmtId="0" fontId="26" fillId="0" borderId="0" xfId="0" applyFont="1" applyAlignment="1">
      <alignment vertical="center"/>
    </xf>
    <xf numFmtId="169" fontId="20" fillId="0" borderId="2" xfId="2" applyNumberFormat="1" applyFont="1" applyBorder="1" applyAlignment="1">
      <alignment vertical="center"/>
    </xf>
    <xf numFmtId="0" fontId="3" fillId="4" borderId="0" xfId="0" applyFont="1" applyFill="1" applyBorder="1" applyAlignment="1">
      <alignment horizontal="center" vertical="center"/>
    </xf>
    <xf numFmtId="169" fontId="20" fillId="0" borderId="14" xfId="2" applyNumberFormat="1" applyFont="1" applyBorder="1" applyAlignment="1">
      <alignment vertical="center"/>
    </xf>
    <xf numFmtId="169" fontId="20" fillId="0" borderId="17" xfId="2" applyNumberFormat="1" applyFont="1" applyBorder="1" applyAlignment="1">
      <alignment vertical="center"/>
    </xf>
    <xf numFmtId="169" fontId="20" fillId="0" borderId="5" xfId="2" applyNumberFormat="1" applyFont="1" applyBorder="1" applyAlignment="1">
      <alignment vertical="center"/>
    </xf>
    <xf numFmtId="169" fontId="20" fillId="0" borderId="0" xfId="2" applyNumberFormat="1" applyFont="1" applyBorder="1" applyAlignment="1">
      <alignment vertical="center"/>
    </xf>
    <xf numFmtId="169" fontId="20" fillId="0" borderId="7" xfId="2" applyNumberFormat="1" applyFont="1" applyBorder="1" applyAlignment="1">
      <alignment vertical="center"/>
    </xf>
    <xf numFmtId="169" fontId="20" fillId="0" borderId="10" xfId="2" applyNumberFormat="1" applyFont="1" applyBorder="1" applyAlignment="1">
      <alignment vertical="center"/>
    </xf>
    <xf numFmtId="169" fontId="20" fillId="0" borderId="22" xfId="2" applyNumberFormat="1" applyFont="1" applyBorder="1" applyAlignment="1">
      <alignment vertical="center"/>
    </xf>
    <xf numFmtId="0" fontId="2" fillId="0" borderId="0" xfId="0" applyFont="1" applyAlignment="1">
      <alignment horizontal="center" vertical="center" wrapText="1"/>
    </xf>
    <xf numFmtId="0" fontId="7" fillId="4" borderId="2" xfId="0" applyFont="1" applyFill="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7" fillId="4" borderId="2"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3" fillId="4" borderId="0" xfId="0" applyFont="1" applyFill="1" applyAlignment="1">
      <alignment horizontal="center" vertical="center"/>
    </xf>
    <xf numFmtId="0" fontId="14" fillId="4" borderId="7"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cellXfs>
  <cellStyles count="5">
    <cellStyle name="Bad 2" xfId="4"/>
    <cellStyle name="Comma" xfId="1" builtinId="3"/>
    <cellStyle name="Normal" xfId="0" builtinId="0"/>
    <cellStyle name="Note" xfId="3" builtinId="1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IN"/>
              <a:t>Monthly Performance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4.2167401575073947E-2"/>
          <c:y val="8.3065472273663038E-2"/>
          <c:w val="0.94223399655094853"/>
          <c:h val="0.79632170118162415"/>
        </c:manualLayout>
      </c:layout>
      <c:barChart>
        <c:barDir val="col"/>
        <c:grouping val="clustered"/>
        <c:varyColors val="0"/>
        <c:ser>
          <c:idx val="0"/>
          <c:order val="0"/>
          <c:tx>
            <c:strRef>
              <c:f>'[1]CCP Perf'!$B$2</c:f>
              <c:strCache>
                <c:ptCount val="1"/>
                <c:pt idx="0">
                  <c:v>Marcellus CCP*</c:v>
                </c:pt>
              </c:strCache>
            </c:strRef>
          </c:tx>
          <c:spPr>
            <a:solidFill>
              <a:schemeClr val="tx2">
                <a:lumMod val="60000"/>
                <a:lumOff val="40000"/>
              </a:schemeClr>
            </a:solidFill>
            <a:ln w="9525">
              <a:solidFill>
                <a:sysClr val="windowText" lastClr="000000"/>
              </a:solidFill>
            </a:ln>
            <a:effectLst>
              <a:outerShdw blurRad="40000" dist="23000" dir="5400000" rotWithShape="0">
                <a:srgbClr val="000000">
                  <a:alpha val="35000"/>
                </a:srgbClr>
              </a:outerShdw>
            </a:effectLst>
          </c:spPr>
          <c:invertIfNegative val="0"/>
          <c:dLbls>
            <c:dLbl>
              <c:idx val="62"/>
              <c:layout>
                <c:manualLayout>
                  <c:x val="-2.0736523769975129E-2"/>
                  <c:y val="2.20098613999744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EF-4353-AE97-A18BEDD10BF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'[1]CCP Perf'!$A$3:$A$65</c:f>
              <c:strCache>
                <c:ptCount val="63"/>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pt idx="47">
                  <c:v>44895</c:v>
                </c:pt>
                <c:pt idx="48">
                  <c:v>44926</c:v>
                </c:pt>
                <c:pt idx="49">
                  <c:v>44957</c:v>
                </c:pt>
                <c:pt idx="50">
                  <c:v>44985</c:v>
                </c:pt>
                <c:pt idx="51">
                  <c:v>45016</c:v>
                </c:pt>
                <c:pt idx="52">
                  <c:v>45046</c:v>
                </c:pt>
                <c:pt idx="53">
                  <c:v>45047</c:v>
                </c:pt>
                <c:pt idx="54">
                  <c:v>45107</c:v>
                </c:pt>
                <c:pt idx="55">
                  <c:v>45138</c:v>
                </c:pt>
                <c:pt idx="56">
                  <c:v>45169</c:v>
                </c:pt>
                <c:pt idx="57">
                  <c:v>45199</c:v>
                </c:pt>
                <c:pt idx="58">
                  <c:v>45230</c:v>
                </c:pt>
                <c:pt idx="59">
                  <c:v>45260</c:v>
                </c:pt>
                <c:pt idx="60">
                  <c:v>45291</c:v>
                </c:pt>
                <c:pt idx="61">
                  <c:v>45322</c:v>
                </c:pt>
                <c:pt idx="62">
                  <c:v>Inception</c:v>
                </c:pt>
              </c:strCache>
            </c:strRef>
          </c:cat>
          <c:val>
            <c:numRef>
              <c:f>'[1]CCP Perf'!$B$3:$B$65</c:f>
              <c:numCache>
                <c:formatCode>General</c:formatCode>
                <c:ptCount val="63"/>
                <c:pt idx="0">
                  <c:v>1.8419999999999999E-2</c:v>
                </c:pt>
                <c:pt idx="1">
                  <c:v>-8.77E-3</c:v>
                </c:pt>
                <c:pt idx="2">
                  <c:v>-1.746E-2</c:v>
                </c:pt>
                <c:pt idx="3">
                  <c:v>5.8889999999999998E-2</c:v>
                </c:pt>
                <c:pt idx="4">
                  <c:v>2.0200000000000001E-3</c:v>
                </c:pt>
                <c:pt idx="5">
                  <c:v>-1.09E-3</c:v>
                </c:pt>
                <c:pt idx="6">
                  <c:v>1.6000000000000001E-3</c:v>
                </c:pt>
                <c:pt idx="7">
                  <c:v>-1.5089999999999999E-2</c:v>
                </c:pt>
                <c:pt idx="8">
                  <c:v>5.8409999999999997E-2</c:v>
                </c:pt>
                <c:pt idx="9">
                  <c:v>0.11416</c:v>
                </c:pt>
                <c:pt idx="10">
                  <c:v>5.4370000000000002E-2</c:v>
                </c:pt>
                <c:pt idx="11">
                  <c:v>-2.164E-2</c:v>
                </c:pt>
                <c:pt idx="12">
                  <c:v>2.8510000000000001E-2</c:v>
                </c:pt>
                <c:pt idx="13">
                  <c:v>5.2290000000000003E-2</c:v>
                </c:pt>
                <c:pt idx="14">
                  <c:v>-1.5339999999999999E-2</c:v>
                </c:pt>
                <c:pt idx="15">
                  <c:v>-0.15909000000000001</c:v>
                </c:pt>
                <c:pt idx="16">
                  <c:v>8.5169999999999996E-2</c:v>
                </c:pt>
                <c:pt idx="17">
                  <c:v>-2.5430000000000001E-2</c:v>
                </c:pt>
                <c:pt idx="18">
                  <c:v>3.3169999999999998E-2</c:v>
                </c:pt>
                <c:pt idx="19">
                  <c:v>3.0200000000000001E-2</c:v>
                </c:pt>
                <c:pt idx="20">
                  <c:v>3.601E-2</c:v>
                </c:pt>
                <c:pt idx="21">
                  <c:v>7.43E-3</c:v>
                </c:pt>
                <c:pt idx="22">
                  <c:v>6.6989999999999994E-2</c:v>
                </c:pt>
                <c:pt idx="23">
                  <c:v>0.11996999999999999</c:v>
                </c:pt>
                <c:pt idx="24">
                  <c:v>9.3719999999999998E-2</c:v>
                </c:pt>
                <c:pt idx="25">
                  <c:v>-6.8150000000000002E-2</c:v>
                </c:pt>
                <c:pt idx="26">
                  <c:v>2.5020000000000001E-2</c:v>
                </c:pt>
                <c:pt idx="27">
                  <c:v>2.4E-2</c:v>
                </c:pt>
                <c:pt idx="28">
                  <c:v>-1.14E-3</c:v>
                </c:pt>
                <c:pt idx="29">
                  <c:v>8.5569999999999993E-2</c:v>
                </c:pt>
                <c:pt idx="30">
                  <c:v>1.924E-2</c:v>
                </c:pt>
                <c:pt idx="31">
                  <c:v>2.274E-2</c:v>
                </c:pt>
                <c:pt idx="32">
                  <c:v>7.6819999999999999E-2</c:v>
                </c:pt>
                <c:pt idx="33">
                  <c:v>1.171E-2</c:v>
                </c:pt>
                <c:pt idx="34">
                  <c:v>-8.6199999999999992E-3</c:v>
                </c:pt>
                <c:pt idx="35">
                  <c:v>-1.086E-2</c:v>
                </c:pt>
                <c:pt idx="36">
                  <c:v>2.0840000000000001E-2</c:v>
                </c:pt>
                <c:pt idx="37">
                  <c:v>-4.7350000000000003E-2</c:v>
                </c:pt>
                <c:pt idx="38">
                  <c:v>-2.9899999999999999E-2</c:v>
                </c:pt>
                <c:pt idx="39">
                  <c:v>6.8900000000000003E-3</c:v>
                </c:pt>
                <c:pt idx="40">
                  <c:v>-1.5200000000000001E-3</c:v>
                </c:pt>
                <c:pt idx="41">
                  <c:v>-6.615E-2</c:v>
                </c:pt>
                <c:pt idx="42">
                  <c:v>-6.5540000000000001E-2</c:v>
                </c:pt>
                <c:pt idx="43">
                  <c:v>0.14420238186436007</c:v>
                </c:pt>
                <c:pt idx="44">
                  <c:v>4.7880723077715182E-2</c:v>
                </c:pt>
                <c:pt idx="45">
                  <c:v>-3.1002570441398203E-2</c:v>
                </c:pt>
                <c:pt idx="46">
                  <c:v>3.114237747198878E-3</c:v>
                </c:pt>
                <c:pt idx="47">
                  <c:v>2.103421599510602E-3</c:v>
                </c:pt>
                <c:pt idx="48">
                  <c:v>-3.7095903405335307E-2</c:v>
                </c:pt>
                <c:pt idx="49">
                  <c:v>-5.7305449152942001E-2</c:v>
                </c:pt>
                <c:pt idx="50">
                  <c:v>-2.2634671291432706E-2</c:v>
                </c:pt>
                <c:pt idx="51">
                  <c:v>-1.5429764145846292E-2</c:v>
                </c:pt>
                <c:pt idx="52">
                  <c:v>6.6677834515585177E-2</c:v>
                </c:pt>
                <c:pt idx="53">
                  <c:v>5.0700000000000002E-2</c:v>
                </c:pt>
                <c:pt idx="54">
                  <c:v>4.5639352734000001E-2</c:v>
                </c:pt>
                <c:pt idx="55">
                  <c:v>7.8557623739999999E-3</c:v>
                </c:pt>
                <c:pt idx="56">
                  <c:v>-1.3413394939E-2</c:v>
                </c:pt>
                <c:pt idx="57">
                  <c:v>2.0007296277E-2</c:v>
                </c:pt>
                <c:pt idx="58">
                  <c:v>-2.4899999999999999E-2</c:v>
                </c:pt>
                <c:pt idx="59">
                  <c:v>6.4100000000000004E-2</c:v>
                </c:pt>
                <c:pt idx="60">
                  <c:v>3.5999999999999997E-2</c:v>
                </c:pt>
                <c:pt idx="61">
                  <c:v>-5.3100000000000001E-2</c:v>
                </c:pt>
                <c:pt idx="62">
                  <c:v>0.15379999999999999</c:v>
                </c:pt>
              </c:numCache>
            </c:numRef>
          </c:val>
          <c:extLst>
            <c:ext xmlns:c16="http://schemas.microsoft.com/office/drawing/2014/chart" uri="{C3380CC4-5D6E-409C-BE32-E72D297353CC}">
              <c16:uniqueId val="{00000001-92EF-4353-AE97-A18BEDD10BF2}"/>
            </c:ext>
          </c:extLst>
        </c:ser>
        <c:ser>
          <c:idx val="1"/>
          <c:order val="1"/>
          <c:tx>
            <c:strRef>
              <c:f>'[1]CCP Perf'!$C$2</c:f>
              <c:strCache>
                <c:ptCount val="1"/>
                <c:pt idx="0">
                  <c:v>Nifty-50 (Total Return Index)</c:v>
                </c:pt>
              </c:strCache>
            </c:strRef>
          </c:tx>
          <c:spPr>
            <a:solidFill>
              <a:srgbClr val="FFC000"/>
            </a:solidFill>
            <a:ln>
              <a:solidFill>
                <a:sysClr val="windowText" lastClr="000000"/>
              </a:solid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'[1]CCP Perf'!$A$3:$A$65</c:f>
              <c:strCache>
                <c:ptCount val="63"/>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pt idx="47">
                  <c:v>44895</c:v>
                </c:pt>
                <c:pt idx="48">
                  <c:v>44926</c:v>
                </c:pt>
                <c:pt idx="49">
                  <c:v>44957</c:v>
                </c:pt>
                <c:pt idx="50">
                  <c:v>44985</c:v>
                </c:pt>
                <c:pt idx="51">
                  <c:v>45016</c:v>
                </c:pt>
                <c:pt idx="52">
                  <c:v>45046</c:v>
                </c:pt>
                <c:pt idx="53">
                  <c:v>45047</c:v>
                </c:pt>
                <c:pt idx="54">
                  <c:v>45107</c:v>
                </c:pt>
                <c:pt idx="55">
                  <c:v>45138</c:v>
                </c:pt>
                <c:pt idx="56">
                  <c:v>45169</c:v>
                </c:pt>
                <c:pt idx="57">
                  <c:v>45199</c:v>
                </c:pt>
                <c:pt idx="58">
                  <c:v>45230</c:v>
                </c:pt>
                <c:pt idx="59">
                  <c:v>45260</c:v>
                </c:pt>
                <c:pt idx="60">
                  <c:v>45291</c:v>
                </c:pt>
                <c:pt idx="61">
                  <c:v>45322</c:v>
                </c:pt>
                <c:pt idx="62">
                  <c:v>Inception</c:v>
                </c:pt>
              </c:strCache>
            </c:strRef>
          </c:cat>
          <c:val>
            <c:numRef>
              <c:f>'[1]CCP Perf'!$C$3:$C$65</c:f>
              <c:numCache>
                <c:formatCode>General</c:formatCode>
                <c:ptCount val="63"/>
                <c:pt idx="0">
                  <c:v>-6.8999999999999997E-4</c:v>
                </c:pt>
                <c:pt idx="1">
                  <c:v>-2.4299999999999999E-3</c:v>
                </c:pt>
                <c:pt idx="2">
                  <c:v>-2.1900000000000001E-3</c:v>
                </c:pt>
                <c:pt idx="3">
                  <c:v>7.7890000000000001E-2</c:v>
                </c:pt>
                <c:pt idx="4">
                  <c:v>1.069E-2</c:v>
                </c:pt>
                <c:pt idx="5">
                  <c:v>1.6230000000000001E-2</c:v>
                </c:pt>
                <c:pt idx="6">
                  <c:v>-9.0200000000000002E-3</c:v>
                </c:pt>
                <c:pt idx="7">
                  <c:v>-5.4429999999999999E-2</c:v>
                </c:pt>
                <c:pt idx="8">
                  <c:v>-6.3699999999999998E-3</c:v>
                </c:pt>
                <c:pt idx="9">
                  <c:v>4.0930000000000001E-2</c:v>
                </c:pt>
                <c:pt idx="10">
                  <c:v>3.7010000000000001E-2</c:v>
                </c:pt>
                <c:pt idx="11">
                  <c:v>1.504E-2</c:v>
                </c:pt>
                <c:pt idx="12">
                  <c:v>9.41E-3</c:v>
                </c:pt>
                <c:pt idx="13">
                  <c:v>-1.678E-2</c:v>
                </c:pt>
                <c:pt idx="14">
                  <c:v>-6.3339999999999994E-2</c:v>
                </c:pt>
                <c:pt idx="15">
                  <c:v>-0.23025999999999999</c:v>
                </c:pt>
                <c:pt idx="16">
                  <c:v>0.14692</c:v>
                </c:pt>
                <c:pt idx="17">
                  <c:v>-2.742E-2</c:v>
                </c:pt>
                <c:pt idx="18">
                  <c:v>7.5810000000000002E-2</c:v>
                </c:pt>
                <c:pt idx="19">
                  <c:v>7.6969999999999997E-2</c:v>
                </c:pt>
                <c:pt idx="20">
                  <c:v>2.9700000000000001E-2</c:v>
                </c:pt>
                <c:pt idx="21">
                  <c:v>-1.2E-2</c:v>
                </c:pt>
                <c:pt idx="22">
                  <c:v>3.6909999999999998E-2</c:v>
                </c:pt>
                <c:pt idx="23">
                  <c:v>0.11441999999999999</c:v>
                </c:pt>
                <c:pt idx="24">
                  <c:v>7.8329999999999997E-2</c:v>
                </c:pt>
                <c:pt idx="25">
                  <c:v>-2.4559999999999998E-2</c:v>
                </c:pt>
                <c:pt idx="26">
                  <c:v>6.7140000000000005E-2</c:v>
                </c:pt>
                <c:pt idx="27">
                  <c:v>1.17E-2</c:v>
                </c:pt>
                <c:pt idx="28">
                  <c:v>-3.6099999999999999E-3</c:v>
                </c:pt>
                <c:pt idx="29">
                  <c:v>6.6909999999999997E-2</c:v>
                </c:pt>
                <c:pt idx="30">
                  <c:v>1.1350000000000001E-2</c:v>
                </c:pt>
                <c:pt idx="31">
                  <c:v>5.3699999999999998E-3</c:v>
                </c:pt>
                <c:pt idx="32">
                  <c:v>8.6349999999999996E-2</c:v>
                </c:pt>
                <c:pt idx="33">
                  <c:v>2.8899999999999999E-2</c:v>
                </c:pt>
                <c:pt idx="34">
                  <c:v>4.2100000000000002E-3</c:v>
                </c:pt>
                <c:pt idx="35">
                  <c:v>-3.8370000000000001E-2</c:v>
                </c:pt>
                <c:pt idx="36">
                  <c:v>2.2169999999999999E-2</c:v>
                </c:pt>
                <c:pt idx="37">
                  <c:v>-5.6999999999999998E-4</c:v>
                </c:pt>
                <c:pt idx="38">
                  <c:v>-2.9790000000000001E-2</c:v>
                </c:pt>
                <c:pt idx="39">
                  <c:v>3.9960000000000002E-2</c:v>
                </c:pt>
                <c:pt idx="40">
                  <c:v>-2.036E-2</c:v>
                </c:pt>
                <c:pt idx="41">
                  <c:v>-2.6360000000000001E-2</c:v>
                </c:pt>
                <c:pt idx="42">
                  <c:v>-4.7129999999999998E-2</c:v>
                </c:pt>
                <c:pt idx="43">
                  <c:v>8.9087399190413308E-2</c:v>
                </c:pt>
                <c:pt idx="44">
                  <c:v>3.7159680967875586E-2</c:v>
                </c:pt>
                <c:pt idx="45">
                  <c:v>-3.7442329520886553E-2</c:v>
                </c:pt>
                <c:pt idx="46">
                  <c:v>5.4843705431028678E-2</c:v>
                </c:pt>
                <c:pt idx="47">
                  <c:v>4.177048974958697E-2</c:v>
                </c:pt>
                <c:pt idx="48">
                  <c:v>-3.4815942654369159E-2</c:v>
                </c:pt>
                <c:pt idx="49">
                  <c:v>-2.4326559263582501E-2</c:v>
                </c:pt>
                <c:pt idx="50">
                  <c:v>-1.9523132110407349E-2</c:v>
                </c:pt>
                <c:pt idx="51">
                  <c:v>3.2396949389841279E-3</c:v>
                </c:pt>
                <c:pt idx="52">
                  <c:v>4.1037660798715514E-2</c:v>
                </c:pt>
                <c:pt idx="53">
                  <c:v>2.8685788498007181E-2</c:v>
                </c:pt>
                <c:pt idx="54">
                  <c:v>3.6999999999999998E-2</c:v>
                </c:pt>
                <c:pt idx="55">
                  <c:v>3.0320406705E-2</c:v>
                </c:pt>
                <c:pt idx="56">
                  <c:v>-2.3060535592170001E-2</c:v>
                </c:pt>
                <c:pt idx="57">
                  <c:v>1.9970088947139999E-2</c:v>
                </c:pt>
                <c:pt idx="58">
                  <c:v>-2.7400000000000001E-2</c:v>
                </c:pt>
                <c:pt idx="59">
                  <c:v>5.6000000000000001E-2</c:v>
                </c:pt>
                <c:pt idx="60">
                  <c:v>7.9399999999999998E-2</c:v>
                </c:pt>
                <c:pt idx="61">
                  <c:v>2.0000000000000001E-4</c:v>
                </c:pt>
                <c:pt idx="62">
                  <c:v>0.15659999999999999</c:v>
                </c:pt>
              </c:numCache>
            </c:numRef>
          </c:val>
          <c:extLst>
            <c:ext xmlns:c16="http://schemas.microsoft.com/office/drawing/2014/chart" uri="{C3380CC4-5D6E-409C-BE32-E72D297353CC}">
              <c16:uniqueId val="{00000002-92EF-4353-AE97-A18BEDD10BF2}"/>
            </c:ext>
          </c:extLst>
        </c:ser>
        <c:dLbls>
          <c:showLegendKey val="0"/>
          <c:showVal val="0"/>
          <c:showCatName val="0"/>
          <c:showSerName val="0"/>
          <c:showPercent val="0"/>
          <c:showBubbleSize val="0"/>
        </c:dLbls>
        <c:gapWidth val="100"/>
        <c:overlap val="-24"/>
        <c:axId val="496760904"/>
        <c:axId val="496762504"/>
      </c:barChart>
      <c:catAx>
        <c:axId val="49676090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96762504"/>
        <c:crosses val="autoZero"/>
        <c:auto val="1"/>
        <c:lblAlgn val="ctr"/>
        <c:lblOffset val="100"/>
        <c:noMultiLvlLbl val="1"/>
      </c:catAx>
      <c:valAx>
        <c:axId val="496762504"/>
        <c:scaling>
          <c:orientation val="minMax"/>
          <c:max val="0.2"/>
        </c:scaling>
        <c:delete val="0"/>
        <c:axPos val="l"/>
        <c:majorGridlines>
          <c:spPr>
            <a:ln w="9525" cap="flat" cmpd="sng" algn="ctr">
              <a:solidFill>
                <a:schemeClr val="bg1">
                  <a:lumMod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96760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IN"/>
              <a:t>Performance</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strRef>
              <c:f>'[1]CCP Perf'!$G$2</c:f>
              <c:strCache>
                <c:ptCount val="1"/>
                <c:pt idx="0">
                  <c:v>Marcellus CCP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solidFill>
                <a:sysClr val="windowText" lastClr="000000"/>
              </a:solid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'[1]CCP Perf'!$F$3:$F$10</c:f>
              <c:strCache>
                <c:ptCount val="8"/>
                <c:pt idx="0">
                  <c:v>1-Month</c:v>
                </c:pt>
                <c:pt idx="1">
                  <c:v>3-Month</c:v>
                </c:pt>
                <c:pt idx="2">
                  <c:v>6-Months</c:v>
                </c:pt>
                <c:pt idx="3">
                  <c:v>1-year</c:v>
                </c:pt>
                <c:pt idx="4">
                  <c:v>2-year (Annualised)</c:v>
                </c:pt>
                <c:pt idx="5">
                  <c:v>3-year (Annualised)</c:v>
                </c:pt>
                <c:pt idx="6">
                  <c:v>5-year (Annualised)</c:v>
                </c:pt>
                <c:pt idx="7">
                  <c:v>Since Inception (Annualised)</c:v>
                </c:pt>
              </c:strCache>
            </c:strRef>
          </c:cat>
          <c:val>
            <c:numRef>
              <c:f>'[1]CCP Perf'!$G$3:$G$10</c:f>
              <c:numCache>
                <c:formatCode>General</c:formatCode>
                <c:ptCount val="8"/>
                <c:pt idx="0">
                  <c:v>-5.31</c:v>
                </c:pt>
                <c:pt idx="1">
                  <c:v>4.3899999999999997</c:v>
                </c:pt>
                <c:pt idx="2">
                  <c:v>2.4300000000000002</c:v>
                </c:pt>
                <c:pt idx="3">
                  <c:v>16.43</c:v>
                </c:pt>
                <c:pt idx="4">
                  <c:v>2.5</c:v>
                </c:pt>
                <c:pt idx="5">
                  <c:v>9</c:v>
                </c:pt>
                <c:pt idx="6">
                  <c:v>15.72</c:v>
                </c:pt>
                <c:pt idx="7">
                  <c:v>15.38</c:v>
                </c:pt>
              </c:numCache>
            </c:numRef>
          </c:val>
          <c:extLst>
            <c:ext xmlns:c16="http://schemas.microsoft.com/office/drawing/2014/chart" uri="{C3380CC4-5D6E-409C-BE32-E72D297353CC}">
              <c16:uniqueId val="{00000000-F12E-4C9D-AFFA-114AA76F86FA}"/>
            </c:ext>
          </c:extLst>
        </c:ser>
        <c:ser>
          <c:idx val="1"/>
          <c:order val="1"/>
          <c:tx>
            <c:strRef>
              <c:f>'[1]CCP Perf'!$H$2</c:f>
              <c:strCache>
                <c:ptCount val="1"/>
                <c:pt idx="0">
                  <c:v>Nifty-50 (Total Return Index %)</c:v>
                </c:pt>
              </c:strCache>
            </c:strRef>
          </c:tx>
          <c:spPr>
            <a:solidFill>
              <a:srgbClr val="FFC000"/>
            </a:solidFill>
            <a:ln>
              <a:solidFill>
                <a:sysClr val="windowText" lastClr="000000"/>
              </a:solid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'[1]CCP Perf'!$F$3:$F$10</c:f>
              <c:strCache>
                <c:ptCount val="8"/>
                <c:pt idx="0">
                  <c:v>1-Month</c:v>
                </c:pt>
                <c:pt idx="1">
                  <c:v>3-Month</c:v>
                </c:pt>
                <c:pt idx="2">
                  <c:v>6-Months</c:v>
                </c:pt>
                <c:pt idx="3">
                  <c:v>1-year</c:v>
                </c:pt>
                <c:pt idx="4">
                  <c:v>2-year (Annualised)</c:v>
                </c:pt>
                <c:pt idx="5">
                  <c:v>3-year (Annualised)</c:v>
                </c:pt>
                <c:pt idx="6">
                  <c:v>5-year (Annualised)</c:v>
                </c:pt>
                <c:pt idx="7">
                  <c:v>Since Inception (Annualised)</c:v>
                </c:pt>
              </c:strCache>
            </c:strRef>
          </c:cat>
          <c:val>
            <c:numRef>
              <c:f>'[1]CCP Perf'!$H$3:$H$10</c:f>
              <c:numCache>
                <c:formatCode>General</c:formatCode>
                <c:ptCount val="8"/>
                <c:pt idx="0">
                  <c:v>0.02</c:v>
                </c:pt>
                <c:pt idx="1">
                  <c:v>14</c:v>
                </c:pt>
                <c:pt idx="2">
                  <c:v>10.48</c:v>
                </c:pt>
                <c:pt idx="3">
                  <c:v>24.35</c:v>
                </c:pt>
                <c:pt idx="4">
                  <c:v>13.28</c:v>
                </c:pt>
                <c:pt idx="5">
                  <c:v>18.2</c:v>
                </c:pt>
                <c:pt idx="6">
                  <c:v>16.3</c:v>
                </c:pt>
                <c:pt idx="7">
                  <c:v>15.66</c:v>
                </c:pt>
              </c:numCache>
            </c:numRef>
          </c:val>
          <c:extLst>
            <c:ext xmlns:c16="http://schemas.microsoft.com/office/drawing/2014/chart" uri="{C3380CC4-5D6E-409C-BE32-E72D297353CC}">
              <c16:uniqueId val="{00000001-F12E-4C9D-AFFA-114AA76F86FA}"/>
            </c:ext>
          </c:extLst>
        </c:ser>
        <c:dLbls>
          <c:showLegendKey val="0"/>
          <c:showVal val="0"/>
          <c:showCatName val="0"/>
          <c:showSerName val="0"/>
          <c:showPercent val="0"/>
          <c:showBubbleSize val="0"/>
        </c:dLbls>
        <c:gapWidth val="104"/>
        <c:overlap val="-28"/>
        <c:axId val="496760904"/>
        <c:axId val="496762504"/>
      </c:barChart>
      <c:catAx>
        <c:axId val="49676090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crossAx val="496762504"/>
        <c:crosses val="autoZero"/>
        <c:auto val="1"/>
        <c:lblAlgn val="ctr"/>
        <c:lblOffset val="100"/>
        <c:noMultiLvlLbl val="0"/>
      </c:catAx>
      <c:valAx>
        <c:axId val="496762504"/>
        <c:scaling>
          <c:orientation val="minMax"/>
        </c:scaling>
        <c:delete val="0"/>
        <c:axPos val="l"/>
        <c:majorGridlines>
          <c:spPr>
            <a:ln w="9525" cap="flat" cmpd="sng" algn="ctr">
              <a:solidFill>
                <a:schemeClr val="bg1">
                  <a:lumMod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96760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DFC-477A-9CF7-68ED850B3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DFC-477A-9CF7-68ED850B3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DFC-477A-9CF7-68ED850B3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DFC-477A-9CF7-68ED850B3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DFC-477A-9CF7-68ED850B3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DFC-477A-9CF7-68ED850B3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DFC-477A-9CF7-68ED850B387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DFC-477A-9CF7-68ED850B387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'[1]CCP Pf'!$F$2:$F$9</c:f>
              <c:strCache>
                <c:ptCount val="8"/>
                <c:pt idx="0">
                  <c:v>Sector-wise allocation</c:v>
                </c:pt>
                <c:pt idx="1">
                  <c:v>Consumer Discretionary</c:v>
                </c:pt>
                <c:pt idx="2">
                  <c:v>Consumer Staples</c:v>
                </c:pt>
                <c:pt idx="3">
                  <c:v>Financial Services</c:v>
                </c:pt>
                <c:pt idx="4">
                  <c:v>Home-Building Materials</c:v>
                </c:pt>
                <c:pt idx="5">
                  <c:v>Pharma &amp; Health-Care</c:v>
                </c:pt>
                <c:pt idx="6">
                  <c:v>Information Technology</c:v>
                </c:pt>
                <c:pt idx="7">
                  <c:v>Cash</c:v>
                </c:pt>
              </c:strCache>
            </c:strRef>
          </c:cat>
          <c:val>
            <c:numRef>
              <c:f>'[1]CCP Pf'!$G$2:$G$9</c:f>
              <c:numCache>
                <c:formatCode>General</c:formatCode>
                <c:ptCount val="8"/>
                <c:pt idx="1">
                  <c:v>0.23599999999999999</c:v>
                </c:pt>
                <c:pt idx="2">
                  <c:v>2.5000000000000001E-2</c:v>
                </c:pt>
                <c:pt idx="3">
                  <c:v>0.35499999999999998</c:v>
                </c:pt>
                <c:pt idx="4">
                  <c:v>0.17100000000000001</c:v>
                </c:pt>
                <c:pt idx="5">
                  <c:v>0.17</c:v>
                </c:pt>
                <c:pt idx="6">
                  <c:v>3.7999999999999999E-2</c:v>
                </c:pt>
                <c:pt idx="7">
                  <c:v>4.9999999999998934E-3</c:v>
                </c:pt>
              </c:numCache>
            </c:numRef>
          </c:val>
          <c:extLst>
            <c:ext xmlns:c16="http://schemas.microsoft.com/office/drawing/2014/chart" uri="{C3380CC4-5D6E-409C-BE32-E72D297353CC}">
              <c16:uniqueId val="{00000010-6DFC-477A-9CF7-68ED850B3871}"/>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r"/>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3</xdr:col>
      <xdr:colOff>-1</xdr:colOff>
      <xdr:row>11</xdr:row>
      <xdr:rowOff>7777</xdr:rowOff>
    </xdr:from>
    <xdr:to>
      <xdr:col>9</xdr:col>
      <xdr:colOff>789214</xdr:colOff>
      <xdr:row>24</xdr:row>
      <xdr:rowOff>145143</xdr:rowOff>
    </xdr:to>
    <xdr:pic>
      <xdr:nvPicPr>
        <xdr:cNvPr id="2" name="Picture 1">
          <a:extLst>
            <a:ext uri="{FF2B5EF4-FFF2-40B4-BE49-F238E27FC236}">
              <a16:creationId xmlns:a16="http://schemas.microsoft.com/office/drawing/2014/main" id="{0F7FDEB4-6C43-404D-9289-82A9C557D051}"/>
            </a:ext>
          </a:extLst>
        </xdr:cNvPr>
        <xdr:cNvPicPr>
          <a:picLocks noChangeAspect="1"/>
        </xdr:cNvPicPr>
      </xdr:nvPicPr>
      <xdr:blipFill>
        <a:blip xmlns:r="http://schemas.openxmlformats.org/officeDocument/2006/relationships" r:embed="rId1"/>
        <a:stretch>
          <a:fillRect/>
        </a:stretch>
      </xdr:blipFill>
      <xdr:spPr>
        <a:xfrm>
          <a:off x="5130799" y="2668427"/>
          <a:ext cx="7767865" cy="2474166"/>
        </a:xfrm>
        <a:prstGeom prst="rect">
          <a:avLst/>
        </a:prstGeom>
        <a:ln>
          <a:solidFill>
            <a:schemeClr val="tx2"/>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51726</xdr:colOff>
      <xdr:row>29</xdr:row>
      <xdr:rowOff>107845</xdr:rowOff>
    </xdr:from>
    <xdr:to>
      <xdr:col>22</xdr:col>
      <xdr:colOff>144931</xdr:colOff>
      <xdr:row>69</xdr:row>
      <xdr:rowOff>790871</xdr:rowOff>
    </xdr:to>
    <xdr:graphicFrame macro="">
      <xdr:nvGraphicFramePr>
        <xdr:cNvPr id="2" name="Chart 1">
          <a:extLst>
            <a:ext uri="{FF2B5EF4-FFF2-40B4-BE49-F238E27FC236}">
              <a16:creationId xmlns:a16="http://schemas.microsoft.com/office/drawing/2014/main" id="{E39DF095-462E-4AF6-B2ED-D82B3D6A20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551089</xdr:colOff>
      <xdr:row>0</xdr:row>
      <xdr:rowOff>9719</xdr:rowOff>
    </xdr:from>
    <xdr:to>
      <xdr:col>19</xdr:col>
      <xdr:colOff>259773</xdr:colOff>
      <xdr:row>14</xdr:row>
      <xdr:rowOff>9719</xdr:rowOff>
    </xdr:to>
    <xdr:graphicFrame macro="">
      <xdr:nvGraphicFramePr>
        <xdr:cNvPr id="3" name="Chart 2">
          <a:extLst>
            <a:ext uri="{FF2B5EF4-FFF2-40B4-BE49-F238E27FC236}">
              <a16:creationId xmlns:a16="http://schemas.microsoft.com/office/drawing/2014/main" id="{84259BCA-A8FE-4AD8-9687-21B8F916A6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552450</xdr:colOff>
      <xdr:row>1</xdr:row>
      <xdr:rowOff>207962</xdr:rowOff>
    </xdr:from>
    <xdr:to>
      <xdr:col>15</xdr:col>
      <xdr:colOff>298450</xdr:colOff>
      <xdr:row>13</xdr:row>
      <xdr:rowOff>207962</xdr:rowOff>
    </xdr:to>
    <xdr:graphicFrame macro="">
      <xdr:nvGraphicFramePr>
        <xdr:cNvPr id="2" name="Chart 1">
          <a:extLst>
            <a:ext uri="{FF2B5EF4-FFF2-40B4-BE49-F238E27FC236}">
              <a16:creationId xmlns:a16="http://schemas.microsoft.com/office/drawing/2014/main" id="{0A19982D-8566-4D1C-BCFF-DA677D49D9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rcellusindia-my.sharepoint.com/personal/dharmit_marcellus_in/Documents/Desktop/master%20data/Presentations%20and%20Factsheets/Factsheets/Jan%202024/Master%20Factsheet_Jan%202024%20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CCP Strategy"/>
      <sheetName val="CCP Perf"/>
      <sheetName val="CCP Pf"/>
      <sheetName val="KCP Strategy"/>
      <sheetName val="KCP Pf"/>
      <sheetName val="LCP Strategy"/>
      <sheetName val="LCP Perf"/>
      <sheetName val="LCP Pf"/>
      <sheetName val="RG AIF Strategy"/>
      <sheetName val="RG AIF Perf"/>
      <sheetName val="RG AIF Pf"/>
      <sheetName val="RG PMS Strategy"/>
      <sheetName val="RG PMS Perf"/>
      <sheetName val="RG PMS Pf"/>
      <sheetName val="MCP Strategy"/>
      <sheetName val="MCP Perf"/>
      <sheetName val="MCP Pf"/>
      <sheetName val="CCP_NAV"/>
      <sheetName val="LCP_NAV"/>
      <sheetName val="KCP NAV"/>
      <sheetName val="RGP NAV"/>
    </sheetNames>
    <sheetDataSet>
      <sheetData sheetId="0"/>
      <sheetData sheetId="1"/>
      <sheetData sheetId="2">
        <row r="2">
          <cell r="B2" t="str">
            <v>Marcellus CCP*</v>
          </cell>
          <cell r="C2" t="str">
            <v>Nifty-50 (Total Return Index)</v>
          </cell>
          <cell r="G2" t="str">
            <v>Marcellus CCP (%)</v>
          </cell>
          <cell r="H2" t="str">
            <v>Nifty-50 (Total Return Index %)</v>
          </cell>
        </row>
        <row r="3">
          <cell r="A3">
            <v>43465</v>
          </cell>
          <cell r="B3">
            <v>1.8419999999999999E-2</v>
          </cell>
          <cell r="C3">
            <v>-6.8999999999999997E-4</v>
          </cell>
          <cell r="F3" t="str">
            <v>1-Month</v>
          </cell>
          <cell r="G3">
            <v>-5.31</v>
          </cell>
          <cell r="H3">
            <v>0.02</v>
          </cell>
        </row>
        <row r="4">
          <cell r="A4">
            <v>43496</v>
          </cell>
          <cell r="B4">
            <v>-8.77E-3</v>
          </cell>
          <cell r="C4">
            <v>-2.4299999999999999E-3</v>
          </cell>
          <cell r="F4" t="str">
            <v>3-Month</v>
          </cell>
          <cell r="G4">
            <v>4.3899999999999997</v>
          </cell>
          <cell r="H4">
            <v>14</v>
          </cell>
        </row>
        <row r="5">
          <cell r="A5">
            <v>43524</v>
          </cell>
          <cell r="B5">
            <v>-1.746E-2</v>
          </cell>
          <cell r="C5">
            <v>-2.1900000000000001E-3</v>
          </cell>
          <cell r="F5" t="str">
            <v>6-Months</v>
          </cell>
          <cell r="G5">
            <v>2.4300000000000002</v>
          </cell>
          <cell r="H5">
            <v>10.48</v>
          </cell>
        </row>
        <row r="6">
          <cell r="A6">
            <v>43555</v>
          </cell>
          <cell r="B6">
            <v>5.8889999999999998E-2</v>
          </cell>
          <cell r="C6">
            <v>7.7890000000000001E-2</v>
          </cell>
          <cell r="F6" t="str">
            <v>1-year</v>
          </cell>
          <cell r="G6">
            <v>16.43</v>
          </cell>
          <cell r="H6">
            <v>24.35</v>
          </cell>
        </row>
        <row r="7">
          <cell r="A7">
            <v>43585</v>
          </cell>
          <cell r="B7">
            <v>2.0200000000000001E-3</v>
          </cell>
          <cell r="C7">
            <v>1.069E-2</v>
          </cell>
          <cell r="F7" t="str">
            <v>2-year (Annualised)</v>
          </cell>
          <cell r="G7">
            <v>2.5</v>
          </cell>
          <cell r="H7">
            <v>13.28</v>
          </cell>
        </row>
        <row r="8">
          <cell r="A8">
            <v>43616</v>
          </cell>
          <cell r="B8">
            <v>-1.09E-3</v>
          </cell>
          <cell r="C8">
            <v>1.6230000000000001E-2</v>
          </cell>
          <cell r="F8" t="str">
            <v>3-year (Annualised)</v>
          </cell>
          <cell r="G8">
            <v>9</v>
          </cell>
          <cell r="H8">
            <v>18.2</v>
          </cell>
        </row>
        <row r="9">
          <cell r="A9">
            <v>43646</v>
          </cell>
          <cell r="B9">
            <v>1.6000000000000001E-3</v>
          </cell>
          <cell r="C9">
            <v>-9.0200000000000002E-3</v>
          </cell>
          <cell r="F9" t="str">
            <v>5-year (Annualised)</v>
          </cell>
          <cell r="G9">
            <v>15.72</v>
          </cell>
          <cell r="H9">
            <v>16.3</v>
          </cell>
        </row>
        <row r="10">
          <cell r="A10">
            <v>43677</v>
          </cell>
          <cell r="B10">
            <v>-1.5089999999999999E-2</v>
          </cell>
          <cell r="C10">
            <v>-5.4429999999999999E-2</v>
          </cell>
          <cell r="F10" t="str">
            <v>Since Inception (Annualised)</v>
          </cell>
          <cell r="G10">
            <v>15.38</v>
          </cell>
          <cell r="H10">
            <v>15.66</v>
          </cell>
        </row>
        <row r="11">
          <cell r="A11">
            <v>43708</v>
          </cell>
          <cell r="B11">
            <v>5.8409999999999997E-2</v>
          </cell>
          <cell r="C11">
            <v>-6.3699999999999998E-3</v>
          </cell>
        </row>
        <row r="12">
          <cell r="A12">
            <v>43738</v>
          </cell>
          <cell r="B12">
            <v>0.11416</v>
          </cell>
          <cell r="C12">
            <v>4.0930000000000001E-2</v>
          </cell>
        </row>
        <row r="13">
          <cell r="A13">
            <v>43769</v>
          </cell>
          <cell r="B13">
            <v>5.4370000000000002E-2</v>
          </cell>
          <cell r="C13">
            <v>3.7010000000000001E-2</v>
          </cell>
        </row>
        <row r="14">
          <cell r="A14">
            <v>43799</v>
          </cell>
          <cell r="B14">
            <v>-2.164E-2</v>
          </cell>
          <cell r="C14">
            <v>1.504E-2</v>
          </cell>
        </row>
        <row r="15">
          <cell r="A15">
            <v>43830</v>
          </cell>
          <cell r="B15">
            <v>2.8510000000000001E-2</v>
          </cell>
          <cell r="C15">
            <v>9.41E-3</v>
          </cell>
        </row>
        <row r="16">
          <cell r="A16">
            <v>43861</v>
          </cell>
          <cell r="B16">
            <v>5.2290000000000003E-2</v>
          </cell>
          <cell r="C16">
            <v>-1.678E-2</v>
          </cell>
        </row>
        <row r="17">
          <cell r="A17">
            <v>43890</v>
          </cell>
          <cell r="B17">
            <v>-1.5339999999999999E-2</v>
          </cell>
          <cell r="C17">
            <v>-6.3339999999999994E-2</v>
          </cell>
        </row>
        <row r="18">
          <cell r="A18">
            <v>43921</v>
          </cell>
          <cell r="B18">
            <v>-0.15909000000000001</v>
          </cell>
          <cell r="C18">
            <v>-0.23025999999999999</v>
          </cell>
        </row>
        <row r="19">
          <cell r="A19">
            <v>43951</v>
          </cell>
          <cell r="B19">
            <v>8.5169999999999996E-2</v>
          </cell>
          <cell r="C19">
            <v>0.14692</v>
          </cell>
        </row>
        <row r="20">
          <cell r="A20">
            <v>43982</v>
          </cell>
          <cell r="B20">
            <v>-2.5430000000000001E-2</v>
          </cell>
          <cell r="C20">
            <v>-2.742E-2</v>
          </cell>
        </row>
        <row r="21">
          <cell r="A21">
            <v>44012</v>
          </cell>
          <cell r="B21">
            <v>3.3169999999999998E-2</v>
          </cell>
          <cell r="C21">
            <v>7.5810000000000002E-2</v>
          </cell>
        </row>
        <row r="22">
          <cell r="A22">
            <v>44043</v>
          </cell>
          <cell r="B22">
            <v>3.0200000000000001E-2</v>
          </cell>
          <cell r="C22">
            <v>7.6969999999999997E-2</v>
          </cell>
        </row>
        <row r="23">
          <cell r="A23">
            <v>44074</v>
          </cell>
          <cell r="B23">
            <v>3.601E-2</v>
          </cell>
          <cell r="C23">
            <v>2.9700000000000001E-2</v>
          </cell>
        </row>
        <row r="24">
          <cell r="A24">
            <v>44104</v>
          </cell>
          <cell r="B24">
            <v>7.43E-3</v>
          </cell>
          <cell r="C24">
            <v>-1.2E-2</v>
          </cell>
        </row>
        <row r="25">
          <cell r="A25">
            <v>44135</v>
          </cell>
          <cell r="B25">
            <v>6.6989999999999994E-2</v>
          </cell>
          <cell r="C25">
            <v>3.6909999999999998E-2</v>
          </cell>
        </row>
        <row r="26">
          <cell r="A26">
            <v>44165</v>
          </cell>
          <cell r="B26">
            <v>0.11996999999999999</v>
          </cell>
          <cell r="C26">
            <v>0.11441999999999999</v>
          </cell>
        </row>
        <row r="27">
          <cell r="A27">
            <v>44196</v>
          </cell>
          <cell r="B27">
            <v>9.3719999999999998E-2</v>
          </cell>
          <cell r="C27">
            <v>7.8329999999999997E-2</v>
          </cell>
        </row>
        <row r="28">
          <cell r="A28">
            <v>44227</v>
          </cell>
          <cell r="B28">
            <v>-6.8150000000000002E-2</v>
          </cell>
          <cell r="C28">
            <v>-2.4559999999999998E-2</v>
          </cell>
        </row>
        <row r="29">
          <cell r="A29">
            <v>44255</v>
          </cell>
          <cell r="B29">
            <v>2.5020000000000001E-2</v>
          </cell>
          <cell r="C29">
            <v>6.7140000000000005E-2</v>
          </cell>
        </row>
        <row r="30">
          <cell r="A30">
            <v>44286</v>
          </cell>
          <cell r="B30">
            <v>2.4E-2</v>
          </cell>
          <cell r="C30">
            <v>1.17E-2</v>
          </cell>
        </row>
        <row r="31">
          <cell r="A31">
            <v>44316</v>
          </cell>
          <cell r="B31">
            <v>-1.14E-3</v>
          </cell>
          <cell r="C31">
            <v>-3.6099999999999999E-3</v>
          </cell>
        </row>
        <row r="32">
          <cell r="A32">
            <v>44347</v>
          </cell>
          <cell r="B32">
            <v>8.5569999999999993E-2</v>
          </cell>
          <cell r="C32">
            <v>6.6909999999999997E-2</v>
          </cell>
        </row>
        <row r="33">
          <cell r="A33">
            <v>44377</v>
          </cell>
          <cell r="B33">
            <v>1.924E-2</v>
          </cell>
          <cell r="C33">
            <v>1.1350000000000001E-2</v>
          </cell>
        </row>
        <row r="34">
          <cell r="A34">
            <v>44408</v>
          </cell>
          <cell r="B34">
            <v>2.274E-2</v>
          </cell>
          <cell r="C34">
            <v>5.3699999999999998E-3</v>
          </cell>
        </row>
        <row r="35">
          <cell r="A35">
            <v>44439</v>
          </cell>
          <cell r="B35">
            <v>7.6819999999999999E-2</v>
          </cell>
          <cell r="C35">
            <v>8.6349999999999996E-2</v>
          </cell>
        </row>
        <row r="36">
          <cell r="A36">
            <v>44469</v>
          </cell>
          <cell r="B36">
            <v>1.171E-2</v>
          </cell>
          <cell r="C36">
            <v>2.8899999999999999E-2</v>
          </cell>
        </row>
        <row r="37">
          <cell r="A37">
            <v>44500</v>
          </cell>
          <cell r="B37">
            <v>-8.6199999999999992E-3</v>
          </cell>
          <cell r="C37">
            <v>4.2100000000000002E-3</v>
          </cell>
        </row>
        <row r="38">
          <cell r="A38">
            <v>44530</v>
          </cell>
          <cell r="B38">
            <v>-1.086E-2</v>
          </cell>
          <cell r="C38">
            <v>-3.8370000000000001E-2</v>
          </cell>
        </row>
        <row r="39">
          <cell r="A39">
            <v>44561</v>
          </cell>
          <cell r="B39">
            <v>2.0840000000000001E-2</v>
          </cell>
          <cell r="C39">
            <v>2.2169999999999999E-2</v>
          </cell>
        </row>
        <row r="40">
          <cell r="A40">
            <v>44592</v>
          </cell>
          <cell r="B40">
            <v>-4.7350000000000003E-2</v>
          </cell>
          <cell r="C40">
            <v>-5.6999999999999998E-4</v>
          </cell>
        </row>
        <row r="41">
          <cell r="A41">
            <v>44620</v>
          </cell>
          <cell r="B41">
            <v>-2.9899999999999999E-2</v>
          </cell>
          <cell r="C41">
            <v>-2.9790000000000001E-2</v>
          </cell>
        </row>
        <row r="42">
          <cell r="A42">
            <v>44651</v>
          </cell>
          <cell r="B42">
            <v>6.8900000000000003E-3</v>
          </cell>
          <cell r="C42">
            <v>3.9960000000000002E-2</v>
          </cell>
        </row>
        <row r="43">
          <cell r="A43">
            <v>44681</v>
          </cell>
          <cell r="B43">
            <v>-1.5200000000000001E-3</v>
          </cell>
          <cell r="C43">
            <v>-2.036E-2</v>
          </cell>
        </row>
        <row r="44">
          <cell r="A44">
            <v>44712</v>
          </cell>
          <cell r="B44">
            <v>-6.615E-2</v>
          </cell>
          <cell r="C44">
            <v>-2.6360000000000001E-2</v>
          </cell>
        </row>
        <row r="45">
          <cell r="A45">
            <v>44742</v>
          </cell>
          <cell r="B45">
            <v>-6.5540000000000001E-2</v>
          </cell>
          <cell r="C45">
            <v>-4.7129999999999998E-2</v>
          </cell>
        </row>
        <row r="46">
          <cell r="A46">
            <v>44773</v>
          </cell>
          <cell r="B46">
            <v>0.14420238186436007</v>
          </cell>
          <cell r="C46">
            <v>8.9087399190413308E-2</v>
          </cell>
        </row>
        <row r="47">
          <cell r="A47">
            <v>44804</v>
          </cell>
          <cell r="B47">
            <v>4.7880723077715182E-2</v>
          </cell>
          <cell r="C47">
            <v>3.7159680967875586E-2</v>
          </cell>
        </row>
        <row r="48">
          <cell r="A48">
            <v>44834</v>
          </cell>
          <cell r="B48">
            <v>-3.1002570441398203E-2</v>
          </cell>
          <cell r="C48">
            <v>-3.7442329520886553E-2</v>
          </cell>
        </row>
        <row r="49">
          <cell r="A49">
            <v>44865</v>
          </cell>
          <cell r="B49">
            <v>3.114237747198878E-3</v>
          </cell>
          <cell r="C49">
            <v>5.4843705431028678E-2</v>
          </cell>
        </row>
        <row r="50">
          <cell r="A50">
            <v>44895</v>
          </cell>
          <cell r="B50">
            <v>2.103421599510602E-3</v>
          </cell>
          <cell r="C50">
            <v>4.177048974958697E-2</v>
          </cell>
        </row>
        <row r="51">
          <cell r="A51">
            <v>44926</v>
          </cell>
          <cell r="B51">
            <v>-3.7095903405335307E-2</v>
          </cell>
          <cell r="C51">
            <v>-3.4815942654369159E-2</v>
          </cell>
        </row>
        <row r="52">
          <cell r="A52">
            <v>44957</v>
          </cell>
          <cell r="B52">
            <v>-5.7305449152942001E-2</v>
          </cell>
          <cell r="C52">
            <v>-2.4326559263582501E-2</v>
          </cell>
        </row>
        <row r="53">
          <cell r="A53">
            <v>44985</v>
          </cell>
          <cell r="B53">
            <v>-2.2634671291432706E-2</v>
          </cell>
          <cell r="C53">
            <v>-1.9523132110407349E-2</v>
          </cell>
        </row>
        <row r="54">
          <cell r="A54">
            <v>45016</v>
          </cell>
          <cell r="B54">
            <v>-1.5429764145846292E-2</v>
          </cell>
          <cell r="C54">
            <v>3.2396949389841279E-3</v>
          </cell>
        </row>
        <row r="55">
          <cell r="A55">
            <v>45046</v>
          </cell>
          <cell r="B55">
            <v>6.6677834515585177E-2</v>
          </cell>
          <cell r="C55">
            <v>4.1037660798715514E-2</v>
          </cell>
        </row>
        <row r="56">
          <cell r="A56">
            <v>45047</v>
          </cell>
          <cell r="B56">
            <v>5.0700000000000002E-2</v>
          </cell>
          <cell r="C56">
            <v>2.8685788498007181E-2</v>
          </cell>
        </row>
        <row r="57">
          <cell r="A57">
            <v>45107</v>
          </cell>
          <cell r="B57">
            <v>4.5639352734000001E-2</v>
          </cell>
          <cell r="C57">
            <v>3.6999999999999998E-2</v>
          </cell>
        </row>
        <row r="58">
          <cell r="A58">
            <v>45138</v>
          </cell>
          <cell r="B58">
            <v>7.8557623739999999E-3</v>
          </cell>
          <cell r="C58">
            <v>3.0320406705E-2</v>
          </cell>
        </row>
        <row r="59">
          <cell r="A59">
            <v>45169</v>
          </cell>
          <cell r="B59">
            <v>-1.3413394939E-2</v>
          </cell>
          <cell r="C59">
            <v>-2.3060535592170001E-2</v>
          </cell>
        </row>
        <row r="60">
          <cell r="A60">
            <v>45199</v>
          </cell>
          <cell r="B60">
            <v>2.0007296277E-2</v>
          </cell>
          <cell r="C60">
            <v>1.9970088947139999E-2</v>
          </cell>
        </row>
        <row r="61">
          <cell r="A61">
            <v>45230</v>
          </cell>
          <cell r="B61">
            <v>-2.4899999999999999E-2</v>
          </cell>
          <cell r="C61">
            <v>-2.7400000000000001E-2</v>
          </cell>
        </row>
        <row r="62">
          <cell r="A62">
            <v>45260</v>
          </cell>
          <cell r="B62">
            <v>6.4100000000000004E-2</v>
          </cell>
          <cell r="C62">
            <v>5.6000000000000001E-2</v>
          </cell>
        </row>
        <row r="63">
          <cell r="A63">
            <v>45291</v>
          </cell>
          <cell r="B63">
            <v>3.5999999999999997E-2</v>
          </cell>
          <cell r="C63">
            <v>7.9399999999999998E-2</v>
          </cell>
        </row>
        <row r="64">
          <cell r="A64">
            <v>45322</v>
          </cell>
          <cell r="B64">
            <v>-5.3100000000000001E-2</v>
          </cell>
          <cell r="C64">
            <v>2.0000000000000001E-4</v>
          </cell>
        </row>
        <row r="65">
          <cell r="A65" t="str">
            <v>Inception</v>
          </cell>
          <cell r="B65">
            <v>0.15379999999999999</v>
          </cell>
          <cell r="C65">
            <v>0.15659999999999999</v>
          </cell>
        </row>
      </sheetData>
      <sheetData sheetId="3">
        <row r="2">
          <cell r="F2" t="str">
            <v>Sector-wise allocation</v>
          </cell>
        </row>
        <row r="3">
          <cell r="F3" t="str">
            <v>Consumer Discretionary</v>
          </cell>
          <cell r="G3">
            <v>0.23599999999999999</v>
          </cell>
        </row>
        <row r="4">
          <cell r="F4" t="str">
            <v>Consumer Staples</v>
          </cell>
          <cell r="G4">
            <v>2.5000000000000001E-2</v>
          </cell>
        </row>
        <row r="5">
          <cell r="F5" t="str">
            <v>Financial Services</v>
          </cell>
          <cell r="G5">
            <v>0.35499999999999998</v>
          </cell>
        </row>
        <row r="6">
          <cell r="F6" t="str">
            <v>Home-Building Materials</v>
          </cell>
          <cell r="G6">
            <v>0.17100000000000001</v>
          </cell>
        </row>
        <row r="7">
          <cell r="F7" t="str">
            <v>Pharma &amp; Health-Care</v>
          </cell>
          <cell r="G7">
            <v>0.17</v>
          </cell>
        </row>
        <row r="8">
          <cell r="F8" t="str">
            <v>Information Technology</v>
          </cell>
          <cell r="G8">
            <v>3.7999999999999999E-2</v>
          </cell>
        </row>
        <row r="9">
          <cell r="F9" t="str">
            <v>Cash</v>
          </cell>
          <cell r="G9">
            <v>4.9999999999998934E-3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1"/>
  <sheetViews>
    <sheetView workbookViewId="0">
      <selection activeCell="A5" sqref="A5"/>
    </sheetView>
  </sheetViews>
  <sheetFormatPr defaultColWidth="9.140625" defaultRowHeight="12.75" x14ac:dyDescent="0.25"/>
  <cols>
    <col min="1" max="1" width="40.42578125" style="2" bestFit="1" customWidth="1"/>
    <col min="2" max="2" width="14.85546875" style="2" bestFit="1" customWidth="1"/>
    <col min="3" max="3" width="18.140625" style="2" customWidth="1"/>
    <col min="4" max="4" width="12.42578125" style="2" customWidth="1"/>
    <col min="5" max="5" width="18.5703125" style="2" customWidth="1"/>
    <col min="6" max="6" width="20.85546875" style="2" customWidth="1"/>
    <col min="7" max="7" width="17.140625" style="2" bestFit="1" customWidth="1"/>
    <col min="8" max="8" width="20.85546875" style="2" bestFit="1" customWidth="1"/>
    <col min="9" max="9" width="15.5703125" style="2" customWidth="1"/>
    <col min="10" max="10" width="37.85546875" style="2" customWidth="1"/>
    <col min="11" max="11" width="14.42578125" style="2" customWidth="1"/>
    <col min="12" max="16384" width="9.140625" style="2"/>
  </cols>
  <sheetData>
    <row r="1" spans="1:10" ht="33.75" customHeight="1" x14ac:dyDescent="0.25">
      <c r="A1" s="1" t="s">
        <v>0</v>
      </c>
      <c r="B1" s="1" t="s">
        <v>1</v>
      </c>
      <c r="C1" s="1" t="s">
        <v>2</v>
      </c>
      <c r="D1" s="1" t="s">
        <v>3</v>
      </c>
      <c r="E1" s="1" t="s">
        <v>4</v>
      </c>
      <c r="F1" s="1" t="s">
        <v>5</v>
      </c>
    </row>
    <row r="2" spans="1:10" ht="32.25" customHeight="1" x14ac:dyDescent="0.25">
      <c r="A2" s="3" t="s">
        <v>6</v>
      </c>
      <c r="B2" s="3" t="s">
        <v>7</v>
      </c>
      <c r="C2" s="3" t="s">
        <v>8</v>
      </c>
      <c r="D2" s="4">
        <v>5659.13</v>
      </c>
      <c r="E2" s="5">
        <v>43435</v>
      </c>
      <c r="F2" s="3" t="s">
        <v>9</v>
      </c>
    </row>
    <row r="3" spans="1:10" x14ac:dyDescent="0.25">
      <c r="G3" s="6"/>
    </row>
    <row r="4" spans="1:10" ht="15" customHeight="1" x14ac:dyDescent="0.25">
      <c r="A4" s="1" t="s">
        <v>10</v>
      </c>
      <c r="B4" s="1" t="s">
        <v>11</v>
      </c>
      <c r="C4" s="1" t="s">
        <v>12</v>
      </c>
      <c r="E4" s="120" t="s">
        <v>13</v>
      </c>
      <c r="F4" s="7" t="s">
        <v>14</v>
      </c>
      <c r="G4" s="8" t="s">
        <v>15</v>
      </c>
      <c r="H4" s="121" t="s">
        <v>16</v>
      </c>
      <c r="I4" s="121"/>
      <c r="J4" s="122"/>
    </row>
    <row r="5" spans="1:10" ht="25.5" x14ac:dyDescent="0.25">
      <c r="A5" s="3" t="s">
        <v>17</v>
      </c>
      <c r="B5" s="3" t="s">
        <v>18</v>
      </c>
      <c r="C5" s="3" t="s">
        <v>19</v>
      </c>
      <c r="E5" s="120"/>
      <c r="F5" s="9" t="s">
        <v>20</v>
      </c>
      <c r="G5" s="10" t="s">
        <v>21</v>
      </c>
      <c r="H5" s="121" t="s">
        <v>22</v>
      </c>
      <c r="I5" s="121"/>
      <c r="J5" s="122"/>
    </row>
    <row r="6" spans="1:10" ht="15" customHeight="1" x14ac:dyDescent="0.25">
      <c r="E6" s="120"/>
      <c r="F6" s="7" t="s">
        <v>23</v>
      </c>
      <c r="G6" s="11" t="s">
        <v>24</v>
      </c>
      <c r="H6" s="121" t="s">
        <v>25</v>
      </c>
      <c r="I6" s="121"/>
      <c r="J6" s="122"/>
    </row>
    <row r="7" spans="1:10" ht="15" customHeight="1" x14ac:dyDescent="0.25">
      <c r="G7" s="6"/>
    </row>
    <row r="8" spans="1:10" ht="15" customHeight="1" x14ac:dyDescent="0.25">
      <c r="A8" s="123" t="s">
        <v>26</v>
      </c>
      <c r="B8" s="124"/>
      <c r="E8" s="125" t="s">
        <v>27</v>
      </c>
      <c r="F8" s="12" t="s">
        <v>28</v>
      </c>
      <c r="G8" s="13" t="s">
        <v>29</v>
      </c>
      <c r="H8" s="12" t="s">
        <v>30</v>
      </c>
      <c r="I8" s="12" t="s">
        <v>31</v>
      </c>
      <c r="J8" s="12" t="s">
        <v>32</v>
      </c>
    </row>
    <row r="9" spans="1:10" ht="15" customHeight="1" x14ac:dyDescent="0.25">
      <c r="A9" s="14" t="s">
        <v>33</v>
      </c>
      <c r="B9" s="15">
        <v>336140</v>
      </c>
      <c r="C9"/>
      <c r="D9"/>
      <c r="E9" s="125"/>
      <c r="F9" s="16" t="s">
        <v>34</v>
      </c>
      <c r="G9" s="17" t="s">
        <v>34</v>
      </c>
      <c r="H9" s="16" t="s">
        <v>34</v>
      </c>
      <c r="I9" s="18" t="s">
        <v>35</v>
      </c>
      <c r="J9" s="18" t="s">
        <v>35</v>
      </c>
    </row>
    <row r="10" spans="1:10" ht="15" customHeight="1" x14ac:dyDescent="0.25">
      <c r="A10" s="19" t="s">
        <v>36</v>
      </c>
      <c r="B10" s="15">
        <v>77.413100286960955</v>
      </c>
      <c r="C10"/>
      <c r="D10"/>
      <c r="F10" s="20"/>
    </row>
    <row r="11" spans="1:10" ht="15" customHeight="1" x14ac:dyDescent="0.25">
      <c r="A11" s="2" t="s">
        <v>37</v>
      </c>
      <c r="B11" s="21">
        <v>8.1701046220753522E-3</v>
      </c>
      <c r="C11"/>
      <c r="D11"/>
    </row>
    <row r="12" spans="1:10" ht="15" customHeight="1" x14ac:dyDescent="0.25">
      <c r="A12" s="22" t="s">
        <v>38</v>
      </c>
      <c r="B12" s="23">
        <v>0.21739414515083039</v>
      </c>
      <c r="C12"/>
      <c r="D12"/>
    </row>
    <row r="13" spans="1:10" s="25" customFormat="1" ht="15" customHeight="1" x14ac:dyDescent="0.25">
      <c r="A13" s="22" t="s">
        <v>39</v>
      </c>
      <c r="B13" s="24">
        <v>0.19821340493857648</v>
      </c>
      <c r="C13"/>
      <c r="D13"/>
      <c r="G13" s="2"/>
    </row>
    <row r="14" spans="1:10" s="25" customFormat="1" ht="15" customHeight="1" x14ac:dyDescent="0.25">
      <c r="A14" s="26" t="s">
        <v>40</v>
      </c>
      <c r="B14" s="27">
        <v>0.51607705097496503</v>
      </c>
      <c r="C14"/>
      <c r="D14"/>
      <c r="G14" s="2"/>
    </row>
    <row r="15" spans="1:10" s="25" customFormat="1" ht="15" customHeight="1" x14ac:dyDescent="0.25">
      <c r="A15" s="22" t="s">
        <v>41</v>
      </c>
      <c r="B15" s="27">
        <v>0.70487449083305953</v>
      </c>
      <c r="C15"/>
      <c r="D15"/>
    </row>
    <row r="16" spans="1:10" ht="15" customHeight="1" x14ac:dyDescent="0.25">
      <c r="A16" s="22" t="s">
        <v>42</v>
      </c>
      <c r="B16" s="27">
        <v>0.14512284217224422</v>
      </c>
      <c r="C16"/>
      <c r="D16"/>
      <c r="G16" s="25"/>
    </row>
    <row r="17" spans="1:8" ht="15" customHeight="1" x14ac:dyDescent="0.25">
      <c r="A17" s="22" t="s">
        <v>43</v>
      </c>
      <c r="B17" s="27">
        <v>0.57470166600180761</v>
      </c>
      <c r="C17"/>
      <c r="D17"/>
    </row>
    <row r="18" spans="1:8" ht="15" customHeight="1" x14ac:dyDescent="0.25">
      <c r="A18" s="22" t="s">
        <v>44</v>
      </c>
      <c r="B18" s="27">
        <v>5.5818368570718951E-2</v>
      </c>
      <c r="C18"/>
      <c r="D18"/>
    </row>
    <row r="19" spans="1:8" ht="15" customHeight="1" x14ac:dyDescent="0.25">
      <c r="A19" s="22" t="s">
        <v>45</v>
      </c>
      <c r="B19" s="24">
        <v>0.77014307500000001</v>
      </c>
      <c r="C19"/>
      <c r="D19"/>
    </row>
    <row r="20" spans="1:8" ht="15" customHeight="1" x14ac:dyDescent="0.25">
      <c r="A20" s="22" t="s">
        <v>46</v>
      </c>
      <c r="B20" s="23">
        <v>-0.28678163752491087</v>
      </c>
      <c r="C20"/>
      <c r="D20"/>
    </row>
    <row r="21" spans="1:8" ht="15" customHeight="1" x14ac:dyDescent="0.25">
      <c r="A21" s="22" t="s">
        <v>47</v>
      </c>
      <c r="B21" s="23">
        <v>-0.38265399051940363</v>
      </c>
      <c r="C21"/>
      <c r="D21"/>
    </row>
    <row r="29" spans="1:8" x14ac:dyDescent="0.25">
      <c r="D29" s="28" t="s">
        <v>48</v>
      </c>
    </row>
    <row r="31" spans="1:8" ht="121.5" customHeight="1" x14ac:dyDescent="0.25">
      <c r="A31" s="119" t="s">
        <v>49</v>
      </c>
      <c r="B31" s="119"/>
      <c r="C31" s="119"/>
      <c r="D31" s="119"/>
      <c r="E31" s="119"/>
      <c r="F31" s="119"/>
      <c r="G31" s="119"/>
      <c r="H31" s="119"/>
    </row>
    <row r="51" spans="5:5" x14ac:dyDescent="0.25">
      <c r="E51" s="28"/>
    </row>
  </sheetData>
  <mergeCells count="7">
    <mergeCell ref="A31:H31"/>
    <mergeCell ref="E4:E6"/>
    <mergeCell ref="H4:J4"/>
    <mergeCell ref="H5:J5"/>
    <mergeCell ref="H6:J6"/>
    <mergeCell ref="A8:B8"/>
    <mergeCell ref="E8:E9"/>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workbookViewId="0">
      <selection activeCell="C12" sqref="C12"/>
    </sheetView>
  </sheetViews>
  <sheetFormatPr defaultColWidth="8.85546875" defaultRowHeight="12" x14ac:dyDescent="0.2"/>
  <cols>
    <col min="1" max="1" width="11.5703125" style="90" customWidth="1"/>
    <col min="2" max="3" width="14" style="90" customWidth="1"/>
    <col min="4" max="4" width="22.140625" style="90" customWidth="1"/>
    <col min="5" max="5" width="6.140625" style="30" customWidth="1"/>
    <col min="6" max="6" width="23.140625" style="30" bestFit="1" customWidth="1"/>
    <col min="7" max="8" width="12.140625" style="30" customWidth="1"/>
    <col min="9" max="10" width="9.140625" style="30" bestFit="1" customWidth="1"/>
    <col min="11" max="11" width="10.85546875" style="30" bestFit="1" customWidth="1"/>
    <col min="12" max="16384" width="8.85546875" style="30"/>
  </cols>
  <sheetData>
    <row r="1" spans="1:14" ht="12.75" x14ac:dyDescent="0.2">
      <c r="A1" s="126" t="s">
        <v>50</v>
      </c>
      <c r="B1" s="127"/>
      <c r="C1" s="127"/>
      <c r="D1" s="128"/>
      <c r="F1" s="129" t="s">
        <v>51</v>
      </c>
      <c r="G1" s="130"/>
      <c r="H1" s="131"/>
      <c r="I1" s="31"/>
      <c r="J1" s="32" t="s">
        <v>52</v>
      </c>
      <c r="K1" s="33">
        <v>43435</v>
      </c>
      <c r="L1" s="31"/>
      <c r="M1" s="31"/>
      <c r="N1" s="31"/>
    </row>
    <row r="2" spans="1:14" ht="36" x14ac:dyDescent="0.2">
      <c r="A2" s="34" t="s">
        <v>53</v>
      </c>
      <c r="B2" s="35" t="s">
        <v>54</v>
      </c>
      <c r="C2" s="36" t="s">
        <v>55</v>
      </c>
      <c r="D2" s="37" t="s">
        <v>56</v>
      </c>
      <c r="F2" s="38"/>
      <c r="G2" s="39" t="s">
        <v>57</v>
      </c>
      <c r="H2" s="40" t="s">
        <v>58</v>
      </c>
      <c r="I2" s="31"/>
      <c r="J2" s="32" t="s">
        <v>59</v>
      </c>
      <c r="K2" s="33">
        <v>44500</v>
      </c>
      <c r="L2" s="31"/>
      <c r="M2" s="31"/>
      <c r="N2" s="31"/>
    </row>
    <row r="3" spans="1:14" x14ac:dyDescent="0.2">
      <c r="A3" s="41">
        <v>43465</v>
      </c>
      <c r="B3" s="42">
        <v>1.8419999999999999E-2</v>
      </c>
      <c r="C3" s="43">
        <v>-6.8999999999999997E-4</v>
      </c>
      <c r="D3" s="44" t="s">
        <v>60</v>
      </c>
      <c r="F3" s="45" t="s">
        <v>61</v>
      </c>
      <c r="G3" s="46">
        <v>-5.31</v>
      </c>
      <c r="H3" s="47">
        <v>0.02</v>
      </c>
      <c r="I3" s="31"/>
      <c r="J3" s="32" t="s">
        <v>62</v>
      </c>
      <c r="K3" s="48">
        <v>2.9205479452054797</v>
      </c>
      <c r="L3" s="31"/>
      <c r="M3" s="31"/>
      <c r="N3" s="31"/>
    </row>
    <row r="4" spans="1:14" x14ac:dyDescent="0.2">
      <c r="A4" s="49">
        <v>43496</v>
      </c>
      <c r="B4" s="50">
        <v>-8.77E-3</v>
      </c>
      <c r="C4" s="51">
        <v>-2.4299999999999999E-3</v>
      </c>
      <c r="D4" s="52" t="s">
        <v>63</v>
      </c>
      <c r="F4" s="53" t="s">
        <v>64</v>
      </c>
      <c r="G4" s="54">
        <v>4.3899999999999997</v>
      </c>
      <c r="H4" s="55">
        <v>14</v>
      </c>
      <c r="I4" s="31"/>
      <c r="J4" s="56"/>
      <c r="K4" s="56"/>
      <c r="L4" s="31"/>
      <c r="M4" s="31"/>
      <c r="N4" s="31"/>
    </row>
    <row r="5" spans="1:14" x14ac:dyDescent="0.2">
      <c r="A5" s="57">
        <v>43524</v>
      </c>
      <c r="B5" s="58">
        <v>-1.746E-2</v>
      </c>
      <c r="C5" s="59">
        <v>-2.1900000000000001E-3</v>
      </c>
      <c r="D5" s="44" t="s">
        <v>65</v>
      </c>
      <c r="F5" s="60" t="s">
        <v>66</v>
      </c>
      <c r="G5" s="46">
        <v>2.4300000000000002</v>
      </c>
      <c r="H5" s="47">
        <v>10.48</v>
      </c>
      <c r="I5" s="31"/>
      <c r="J5" s="31"/>
      <c r="K5" s="31"/>
      <c r="L5" s="31"/>
      <c r="M5" s="31"/>
      <c r="N5" s="31"/>
    </row>
    <row r="6" spans="1:14" x14ac:dyDescent="0.2">
      <c r="A6" s="49">
        <v>43555</v>
      </c>
      <c r="B6" s="50">
        <v>5.8889999999999998E-2</v>
      </c>
      <c r="C6" s="51">
        <v>7.7890000000000001E-2</v>
      </c>
      <c r="D6" s="52" t="s">
        <v>67</v>
      </c>
      <c r="F6" s="61" t="s">
        <v>68</v>
      </c>
      <c r="G6" s="54">
        <v>16.43</v>
      </c>
      <c r="H6" s="55">
        <v>24.35</v>
      </c>
      <c r="I6" s="31"/>
      <c r="J6" s="31"/>
      <c r="K6" s="31"/>
      <c r="L6" s="31"/>
      <c r="M6" s="31"/>
      <c r="N6" s="31"/>
    </row>
    <row r="7" spans="1:14" x14ac:dyDescent="0.2">
      <c r="A7" s="57">
        <v>43585</v>
      </c>
      <c r="B7" s="58">
        <v>2.0200000000000001E-3</v>
      </c>
      <c r="C7" s="59">
        <v>1.069E-2</v>
      </c>
      <c r="D7" s="44" t="s">
        <v>69</v>
      </c>
      <c r="F7" s="60" t="s">
        <v>70</v>
      </c>
      <c r="G7" s="46">
        <v>2.5</v>
      </c>
      <c r="H7" s="47">
        <v>13.28</v>
      </c>
    </row>
    <row r="8" spans="1:14" x14ac:dyDescent="0.2">
      <c r="A8" s="49">
        <v>43616</v>
      </c>
      <c r="B8" s="50">
        <v>-1.09E-3</v>
      </c>
      <c r="C8" s="51">
        <v>1.6230000000000001E-2</v>
      </c>
      <c r="D8" s="52" t="s">
        <v>71</v>
      </c>
      <c r="F8" s="61" t="s">
        <v>72</v>
      </c>
      <c r="G8" s="54">
        <v>9</v>
      </c>
      <c r="H8" s="55">
        <v>18.2</v>
      </c>
    </row>
    <row r="9" spans="1:14" ht="13.5" thickBot="1" x14ac:dyDescent="0.25">
      <c r="A9" s="57">
        <v>43646</v>
      </c>
      <c r="B9" s="58">
        <v>1.6000000000000001E-3</v>
      </c>
      <c r="C9" s="59">
        <v>-9.0200000000000002E-3</v>
      </c>
      <c r="D9" s="52" t="s">
        <v>73</v>
      </c>
      <c r="F9" s="61" t="s">
        <v>74</v>
      </c>
      <c r="G9" s="62">
        <v>15.72</v>
      </c>
      <c r="H9" s="63">
        <v>16.3</v>
      </c>
    </row>
    <row r="10" spans="1:14" ht="13.5" thickBot="1" x14ac:dyDescent="0.25">
      <c r="A10" s="49">
        <v>43677</v>
      </c>
      <c r="B10" s="50">
        <v>-1.5089999999999999E-2</v>
      </c>
      <c r="C10" s="51">
        <v>-5.4429999999999999E-2</v>
      </c>
      <c r="D10" s="52" t="s">
        <v>75</v>
      </c>
      <c r="F10" s="64" t="s">
        <v>76</v>
      </c>
      <c r="G10" s="62">
        <v>15.38</v>
      </c>
      <c r="H10" s="63">
        <v>15.66</v>
      </c>
    </row>
    <row r="11" spans="1:14" x14ac:dyDescent="0.2">
      <c r="A11" s="57">
        <v>43708</v>
      </c>
      <c r="B11" s="58">
        <v>5.8409999999999997E-2</v>
      </c>
      <c r="C11" s="59">
        <v>-6.3699999999999998E-3</v>
      </c>
      <c r="D11" s="44" t="s">
        <v>77</v>
      </c>
    </row>
    <row r="12" spans="1:14" ht="12.75" thickBot="1" x14ac:dyDescent="0.25">
      <c r="A12" s="49">
        <v>43738</v>
      </c>
      <c r="B12" s="50">
        <v>0.11416</v>
      </c>
      <c r="C12" s="51">
        <v>4.0930000000000001E-2</v>
      </c>
      <c r="D12" s="52" t="s">
        <v>78</v>
      </c>
    </row>
    <row r="13" spans="1:14" x14ac:dyDescent="0.2">
      <c r="A13" s="57">
        <v>43769</v>
      </c>
      <c r="B13" s="58">
        <v>5.4370000000000002E-2</v>
      </c>
      <c r="C13" s="59">
        <v>3.7010000000000001E-2</v>
      </c>
      <c r="D13" s="44" t="s">
        <v>79</v>
      </c>
      <c r="F13" s="65"/>
      <c r="G13" s="66" t="s">
        <v>80</v>
      </c>
      <c r="H13" s="67" t="s">
        <v>81</v>
      </c>
    </row>
    <row r="14" spans="1:14" x14ac:dyDescent="0.2">
      <c r="A14" s="49">
        <v>43799</v>
      </c>
      <c r="B14" s="50">
        <v>-2.164E-2</v>
      </c>
      <c r="C14" s="51">
        <v>1.504E-2</v>
      </c>
      <c r="D14" s="52" t="s">
        <v>82</v>
      </c>
      <c r="F14" s="68" t="s">
        <v>83</v>
      </c>
      <c r="G14" s="69">
        <v>5.0270000000000037E-2</v>
      </c>
      <c r="H14" s="69">
        <v>7.2163709371640294E-2</v>
      </c>
    </row>
    <row r="15" spans="1:14" x14ac:dyDescent="0.2">
      <c r="A15" s="57">
        <v>43830</v>
      </c>
      <c r="B15" s="58">
        <v>2.8510000000000001E-2</v>
      </c>
      <c r="C15" s="59">
        <v>9.41E-3</v>
      </c>
      <c r="D15" s="44" t="s">
        <v>84</v>
      </c>
      <c r="F15" s="70" t="s">
        <v>85</v>
      </c>
      <c r="G15" s="71">
        <v>7.6173410644467143E-2</v>
      </c>
      <c r="H15" s="71">
        <v>-0.24965272043423314</v>
      </c>
    </row>
    <row r="16" spans="1:14" x14ac:dyDescent="0.2">
      <c r="A16" s="49">
        <v>43861</v>
      </c>
      <c r="B16" s="50">
        <v>5.2290000000000003E-2</v>
      </c>
      <c r="C16" s="51">
        <v>-1.678E-2</v>
      </c>
      <c r="D16" s="52" t="s">
        <v>86</v>
      </c>
      <c r="F16" s="68" t="s">
        <v>87</v>
      </c>
      <c r="G16" s="69">
        <v>0.50188412206988064</v>
      </c>
      <c r="H16" s="69">
        <v>0.72535161238627222</v>
      </c>
    </row>
    <row r="17" spans="1:8" x14ac:dyDescent="0.2">
      <c r="A17" s="57">
        <v>43890</v>
      </c>
      <c r="B17" s="58">
        <v>-1.5339999999999999E-2</v>
      </c>
      <c r="C17" s="59">
        <v>-6.3339999999999994E-2</v>
      </c>
      <c r="D17" s="44" t="s">
        <v>88</v>
      </c>
      <c r="F17" s="70" t="s">
        <v>89</v>
      </c>
      <c r="G17" s="71">
        <v>0.14717176714490998</v>
      </c>
      <c r="H17" s="71">
        <v>0.20260052895360259</v>
      </c>
    </row>
    <row r="18" spans="1:8" x14ac:dyDescent="0.2">
      <c r="A18" s="49">
        <v>43921</v>
      </c>
      <c r="B18" s="50">
        <v>-0.15909000000000001</v>
      </c>
      <c r="C18" s="51">
        <v>-0.23025999999999999</v>
      </c>
      <c r="D18" s="52" t="s">
        <v>90</v>
      </c>
      <c r="F18" s="68" t="s">
        <v>91</v>
      </c>
      <c r="G18" s="69">
        <v>-3.2781074426261325E-3</v>
      </c>
      <c r="H18" s="69">
        <v>6.5796330427895233E-2</v>
      </c>
    </row>
    <row r="19" spans="1:8" x14ac:dyDescent="0.2">
      <c r="A19" s="57">
        <v>43951</v>
      </c>
      <c r="B19" s="58">
        <v>8.5169999999999996E-2</v>
      </c>
      <c r="C19" s="59">
        <v>0.14692</v>
      </c>
      <c r="D19" s="44" t="s">
        <v>92</v>
      </c>
      <c r="F19" s="68" t="s">
        <v>93</v>
      </c>
      <c r="G19" s="72">
        <v>0.2099</v>
      </c>
      <c r="H19" s="73">
        <v>0.2641</v>
      </c>
    </row>
    <row r="20" spans="1:8" x14ac:dyDescent="0.2">
      <c r="A20" s="49">
        <v>43982</v>
      </c>
      <c r="B20" s="50">
        <v>-2.5430000000000001E-2</v>
      </c>
      <c r="C20" s="51">
        <v>-2.742E-2</v>
      </c>
      <c r="D20" s="52" t="s">
        <v>94</v>
      </c>
      <c r="F20" s="30" t="s">
        <v>95</v>
      </c>
      <c r="G20" s="71">
        <v>1.8420000000000103E-2</v>
      </c>
      <c r="H20" s="71">
        <v>-6.8993590037302877E-4</v>
      </c>
    </row>
    <row r="21" spans="1:8" x14ac:dyDescent="0.2">
      <c r="A21" s="57">
        <v>44012</v>
      </c>
      <c r="B21" s="58">
        <v>3.3169999999999998E-2</v>
      </c>
      <c r="C21" s="59">
        <v>7.5810000000000002E-2</v>
      </c>
      <c r="D21" s="44" t="s">
        <v>96</v>
      </c>
      <c r="F21" s="70" t="s">
        <v>97</v>
      </c>
      <c r="G21" s="69">
        <v>0.27399304805483005</v>
      </c>
      <c r="H21" s="69">
        <v>0.13476527977311425</v>
      </c>
    </row>
    <row r="22" spans="1:8" x14ac:dyDescent="0.2">
      <c r="A22" s="49">
        <v>44043</v>
      </c>
      <c r="B22" s="50">
        <v>3.0200000000000001E-2</v>
      </c>
      <c r="C22" s="51">
        <v>7.6969999999999997E-2</v>
      </c>
      <c r="D22" s="52" t="s">
        <v>98</v>
      </c>
      <c r="F22" s="68" t="s">
        <v>99</v>
      </c>
      <c r="G22" s="71">
        <v>0.33687338212978668</v>
      </c>
      <c r="H22" s="74">
        <v>0.16091902537081704</v>
      </c>
    </row>
    <row r="23" spans="1:8" x14ac:dyDescent="0.2">
      <c r="A23" s="57">
        <v>44074</v>
      </c>
      <c r="B23" s="58">
        <v>3.601E-2</v>
      </c>
      <c r="C23" s="59">
        <v>2.9700000000000001E-2</v>
      </c>
      <c r="D23" s="44" t="s">
        <v>100</v>
      </c>
      <c r="F23" s="70" t="s">
        <v>101</v>
      </c>
      <c r="G23" s="69">
        <v>0.20571224480390793</v>
      </c>
      <c r="H23" s="69">
        <v>0.25591042086522653</v>
      </c>
    </row>
    <row r="24" spans="1:8" x14ac:dyDescent="0.2">
      <c r="A24" s="49">
        <v>44104</v>
      </c>
      <c r="B24" s="50">
        <v>7.43E-3</v>
      </c>
      <c r="C24" s="51">
        <v>-1.2E-2</v>
      </c>
      <c r="D24" s="52" t="s">
        <v>102</v>
      </c>
      <c r="F24" s="68" t="s">
        <v>103</v>
      </c>
      <c r="G24" s="71">
        <v>-8.8221803900583762E-2</v>
      </c>
      <c r="H24" s="71">
        <v>5.6914227994946387E-2</v>
      </c>
    </row>
    <row r="25" spans="1:8" x14ac:dyDescent="0.2">
      <c r="A25" s="57">
        <v>44135</v>
      </c>
      <c r="B25" s="58">
        <v>6.6989999999999994E-2</v>
      </c>
      <c r="C25" s="59">
        <v>3.6909999999999998E-2</v>
      </c>
      <c r="D25" s="44" t="s">
        <v>104</v>
      </c>
      <c r="F25" s="75" t="s">
        <v>105</v>
      </c>
      <c r="G25" s="76">
        <v>0.15909999999999999</v>
      </c>
      <c r="H25" s="71">
        <v>0.21299999999999999</v>
      </c>
    </row>
    <row r="26" spans="1:8" ht="12.75" thickBot="1" x14ac:dyDescent="0.25">
      <c r="A26" s="49">
        <v>44165</v>
      </c>
      <c r="B26" s="50">
        <v>0.11996999999999999</v>
      </c>
      <c r="C26" s="51">
        <v>0.11441999999999999</v>
      </c>
      <c r="D26" s="52" t="s">
        <v>106</v>
      </c>
      <c r="F26" s="77" t="s">
        <v>107</v>
      </c>
      <c r="G26" s="71">
        <v>-5.3100000000000001E-2</v>
      </c>
      <c r="H26" s="71">
        <v>2.0000000000000001E-4</v>
      </c>
    </row>
    <row r="27" spans="1:8" x14ac:dyDescent="0.2">
      <c r="A27" s="57">
        <v>44196</v>
      </c>
      <c r="B27" s="58">
        <v>9.3719999999999998E-2</v>
      </c>
      <c r="C27" s="59">
        <v>7.8329999999999997E-2</v>
      </c>
      <c r="D27" s="44" t="s">
        <v>108</v>
      </c>
    </row>
    <row r="28" spans="1:8" x14ac:dyDescent="0.2">
      <c r="A28" s="49">
        <v>44227</v>
      </c>
      <c r="B28" s="50">
        <v>-6.8150000000000002E-2</v>
      </c>
      <c r="C28" s="51">
        <v>-2.4559999999999998E-2</v>
      </c>
      <c r="D28" s="52" t="s">
        <v>109</v>
      </c>
    </row>
    <row r="29" spans="1:8" x14ac:dyDescent="0.2">
      <c r="A29" s="57">
        <v>44255</v>
      </c>
      <c r="B29" s="58">
        <v>2.5020000000000001E-2</v>
      </c>
      <c r="C29" s="59">
        <v>6.7140000000000005E-2</v>
      </c>
      <c r="D29" s="44" t="s">
        <v>110</v>
      </c>
    </row>
    <row r="30" spans="1:8" x14ac:dyDescent="0.2">
      <c r="A30" s="49">
        <v>44286</v>
      </c>
      <c r="B30" s="50">
        <v>2.4E-2</v>
      </c>
      <c r="C30" s="51">
        <v>1.17E-2</v>
      </c>
      <c r="D30" s="52" t="s">
        <v>111</v>
      </c>
    </row>
    <row r="31" spans="1:8" x14ac:dyDescent="0.2">
      <c r="A31" s="57">
        <v>44316</v>
      </c>
      <c r="B31" s="58">
        <v>-1.14E-3</v>
      </c>
      <c r="C31" s="59">
        <v>-3.6099999999999999E-3</v>
      </c>
      <c r="D31" s="44" t="s">
        <v>112</v>
      </c>
    </row>
    <row r="32" spans="1:8" x14ac:dyDescent="0.2">
      <c r="A32" s="49">
        <v>44347</v>
      </c>
      <c r="B32" s="50">
        <v>8.5569999999999993E-2</v>
      </c>
      <c r="C32" s="51">
        <v>6.6909999999999997E-2</v>
      </c>
      <c r="D32" s="52" t="s">
        <v>113</v>
      </c>
    </row>
    <row r="33" spans="1:4" x14ac:dyDescent="0.2">
      <c r="A33" s="57">
        <v>44377</v>
      </c>
      <c r="B33" s="58">
        <v>1.924E-2</v>
      </c>
      <c r="C33" s="59">
        <v>1.1350000000000001E-2</v>
      </c>
      <c r="D33" s="44" t="s">
        <v>114</v>
      </c>
    </row>
    <row r="34" spans="1:4" x14ac:dyDescent="0.2">
      <c r="A34" s="49">
        <v>44408</v>
      </c>
      <c r="B34" s="50">
        <v>2.274E-2</v>
      </c>
      <c r="C34" s="51">
        <v>5.3699999999999998E-3</v>
      </c>
      <c r="D34" s="52" t="s">
        <v>115</v>
      </c>
    </row>
    <row r="35" spans="1:4" x14ac:dyDescent="0.2">
      <c r="A35" s="57">
        <v>44439</v>
      </c>
      <c r="B35" s="58">
        <v>7.6819999999999999E-2</v>
      </c>
      <c r="C35" s="59">
        <v>8.6349999999999996E-2</v>
      </c>
      <c r="D35" s="44" t="s">
        <v>116</v>
      </c>
    </row>
    <row r="36" spans="1:4" x14ac:dyDescent="0.2">
      <c r="A36" s="49">
        <v>44469</v>
      </c>
      <c r="B36" s="50">
        <v>1.171E-2</v>
      </c>
      <c r="C36" s="51">
        <v>2.8899999999999999E-2</v>
      </c>
      <c r="D36" s="52" t="s">
        <v>117</v>
      </c>
    </row>
    <row r="37" spans="1:4" x14ac:dyDescent="0.2">
      <c r="A37" s="57">
        <v>44500</v>
      </c>
      <c r="B37" s="58">
        <v>-8.6199999999999992E-3</v>
      </c>
      <c r="C37" s="59">
        <v>4.2100000000000002E-3</v>
      </c>
      <c r="D37" s="44" t="s">
        <v>118</v>
      </c>
    </row>
    <row r="38" spans="1:4" x14ac:dyDescent="0.2">
      <c r="A38" s="49">
        <v>44530</v>
      </c>
      <c r="B38" s="50">
        <v>-1.086E-2</v>
      </c>
      <c r="C38" s="51">
        <v>-3.8370000000000001E-2</v>
      </c>
      <c r="D38" s="52" t="s">
        <v>119</v>
      </c>
    </row>
    <row r="39" spans="1:4" x14ac:dyDescent="0.2">
      <c r="A39" s="57">
        <v>44561</v>
      </c>
      <c r="B39" s="58">
        <v>2.0840000000000001E-2</v>
      </c>
      <c r="C39" s="59">
        <v>2.2169999999999999E-2</v>
      </c>
      <c r="D39" s="44" t="s">
        <v>120</v>
      </c>
    </row>
    <row r="40" spans="1:4" x14ac:dyDescent="0.2">
      <c r="A40" s="49">
        <v>44592</v>
      </c>
      <c r="B40" s="50">
        <v>-4.7350000000000003E-2</v>
      </c>
      <c r="C40" s="51">
        <v>-5.6999999999999998E-4</v>
      </c>
      <c r="D40" s="52" t="s">
        <v>121</v>
      </c>
    </row>
    <row r="41" spans="1:4" x14ac:dyDescent="0.2">
      <c r="A41" s="57">
        <v>44620</v>
      </c>
      <c r="B41" s="58">
        <v>-2.9899999999999999E-2</v>
      </c>
      <c r="C41" s="59">
        <v>-2.9790000000000001E-2</v>
      </c>
      <c r="D41" s="44" t="s">
        <v>122</v>
      </c>
    </row>
    <row r="42" spans="1:4" x14ac:dyDescent="0.2">
      <c r="A42" s="49">
        <v>44651</v>
      </c>
      <c r="B42" s="50">
        <v>6.8900000000000003E-3</v>
      </c>
      <c r="C42" s="51">
        <v>3.9960000000000002E-2</v>
      </c>
      <c r="D42" s="52" t="s">
        <v>123</v>
      </c>
    </row>
    <row r="43" spans="1:4" x14ac:dyDescent="0.2">
      <c r="A43" s="57">
        <v>44681</v>
      </c>
      <c r="B43" s="58">
        <v>-1.5200000000000001E-3</v>
      </c>
      <c r="C43" s="59">
        <v>-2.036E-2</v>
      </c>
      <c r="D43" s="44" t="s">
        <v>124</v>
      </c>
    </row>
    <row r="44" spans="1:4" x14ac:dyDescent="0.2">
      <c r="A44" s="49">
        <v>44712</v>
      </c>
      <c r="B44" s="50">
        <v>-6.615E-2</v>
      </c>
      <c r="C44" s="51">
        <v>-2.6360000000000001E-2</v>
      </c>
      <c r="D44" s="52" t="s">
        <v>125</v>
      </c>
    </row>
    <row r="45" spans="1:4" x14ac:dyDescent="0.2">
      <c r="A45" s="57">
        <v>44742</v>
      </c>
      <c r="B45" s="58">
        <v>-6.5540000000000001E-2</v>
      </c>
      <c r="C45" s="59">
        <v>-4.7129999999999998E-2</v>
      </c>
      <c r="D45" s="44" t="s">
        <v>126</v>
      </c>
    </row>
    <row r="46" spans="1:4" x14ac:dyDescent="0.2">
      <c r="A46" s="49">
        <v>44773</v>
      </c>
      <c r="B46" s="50">
        <v>0.14420238186436007</v>
      </c>
      <c r="C46" s="51">
        <v>8.9087399190413308E-2</v>
      </c>
      <c r="D46" s="52" t="s">
        <v>127</v>
      </c>
    </row>
    <row r="47" spans="1:4" x14ac:dyDescent="0.2">
      <c r="A47" s="57">
        <v>44804</v>
      </c>
      <c r="B47" s="58">
        <v>4.7880723077715182E-2</v>
      </c>
      <c r="C47" s="59">
        <v>3.7159680967875586E-2</v>
      </c>
      <c r="D47" s="44" t="s">
        <v>128</v>
      </c>
    </row>
    <row r="48" spans="1:4" x14ac:dyDescent="0.2">
      <c r="A48" s="49">
        <v>44834</v>
      </c>
      <c r="B48" s="50">
        <v>-3.1002570441398203E-2</v>
      </c>
      <c r="C48" s="51">
        <v>-3.7442329520886553E-2</v>
      </c>
      <c r="D48" s="52" t="s">
        <v>129</v>
      </c>
    </row>
    <row r="49" spans="1:5" x14ac:dyDescent="0.2">
      <c r="A49" s="57">
        <v>44865</v>
      </c>
      <c r="B49" s="58">
        <v>3.114237747198878E-3</v>
      </c>
      <c r="C49" s="59">
        <v>5.4843705431028678E-2</v>
      </c>
      <c r="D49" s="44" t="s">
        <v>130</v>
      </c>
      <c r="E49" s="78"/>
    </row>
    <row r="50" spans="1:5" x14ac:dyDescent="0.2">
      <c r="A50" s="49">
        <v>44895</v>
      </c>
      <c r="B50" s="50">
        <v>2.103421599510602E-3</v>
      </c>
      <c r="C50" s="51">
        <v>4.177048974958697E-2</v>
      </c>
      <c r="D50" s="52" t="s">
        <v>131</v>
      </c>
      <c r="E50" s="78"/>
    </row>
    <row r="51" spans="1:5" x14ac:dyDescent="0.2">
      <c r="A51" s="57">
        <v>44926</v>
      </c>
      <c r="B51" s="58">
        <v>-3.7095903405335307E-2</v>
      </c>
      <c r="C51" s="59">
        <v>-3.4815942654369159E-2</v>
      </c>
      <c r="D51" s="44" t="s">
        <v>132</v>
      </c>
      <c r="E51" s="78"/>
    </row>
    <row r="52" spans="1:5" x14ac:dyDescent="0.2">
      <c r="A52" s="79">
        <v>44957</v>
      </c>
      <c r="B52" s="80">
        <v>-5.7305449152942001E-2</v>
      </c>
      <c r="C52" s="81">
        <v>-2.4326559263582501E-2</v>
      </c>
      <c r="D52" s="82" t="s">
        <v>133</v>
      </c>
      <c r="E52" s="78"/>
    </row>
    <row r="53" spans="1:5" x14ac:dyDescent="0.2">
      <c r="A53" s="57">
        <v>44985</v>
      </c>
      <c r="B53" s="58">
        <v>-2.2634671291432706E-2</v>
      </c>
      <c r="C53" s="59">
        <v>-1.9523132110407349E-2</v>
      </c>
      <c r="D53" s="44" t="s">
        <v>134</v>
      </c>
      <c r="E53" s="78"/>
    </row>
    <row r="54" spans="1:5" x14ac:dyDescent="0.2">
      <c r="A54" s="49">
        <v>45016</v>
      </c>
      <c r="B54" s="50">
        <v>-1.5429764145846292E-2</v>
      </c>
      <c r="C54" s="51">
        <v>3.2396949389841279E-3</v>
      </c>
      <c r="D54" s="52" t="s">
        <v>135</v>
      </c>
      <c r="E54" s="78"/>
    </row>
    <row r="55" spans="1:5" x14ac:dyDescent="0.2">
      <c r="A55" s="57">
        <v>45046</v>
      </c>
      <c r="B55" s="58">
        <v>6.6677834515585177E-2</v>
      </c>
      <c r="C55" s="59">
        <v>4.1037660798715514E-2</v>
      </c>
      <c r="D55" s="44" t="s">
        <v>136</v>
      </c>
      <c r="E55" s="78"/>
    </row>
    <row r="56" spans="1:5" x14ac:dyDescent="0.2">
      <c r="A56" s="57">
        <v>45047</v>
      </c>
      <c r="B56" s="58">
        <v>5.0700000000000002E-2</v>
      </c>
      <c r="C56" s="59">
        <v>2.8685788498007181E-2</v>
      </c>
      <c r="D56" s="44" t="s">
        <v>137</v>
      </c>
      <c r="E56" s="78"/>
    </row>
    <row r="57" spans="1:5" x14ac:dyDescent="0.2">
      <c r="A57" s="57">
        <v>45107</v>
      </c>
      <c r="B57" s="58">
        <v>4.5639352734000001E-2</v>
      </c>
      <c r="C57" s="59">
        <v>3.6999999999999998E-2</v>
      </c>
      <c r="D57" s="44" t="s">
        <v>138</v>
      </c>
      <c r="E57" s="78"/>
    </row>
    <row r="58" spans="1:5" x14ac:dyDescent="0.2">
      <c r="A58" s="57">
        <v>45138</v>
      </c>
      <c r="B58" s="58">
        <v>7.8557623739999999E-3</v>
      </c>
      <c r="C58" s="59">
        <v>3.0320406705E-2</v>
      </c>
      <c r="D58" s="44" t="s">
        <v>139</v>
      </c>
      <c r="E58" s="78"/>
    </row>
    <row r="59" spans="1:5" x14ac:dyDescent="0.2">
      <c r="A59" s="57">
        <v>45169</v>
      </c>
      <c r="B59" s="83">
        <v>-1.3413394939E-2</v>
      </c>
      <c r="C59" s="83">
        <v>-2.3060535592170001E-2</v>
      </c>
      <c r="D59" s="84" t="s">
        <v>140</v>
      </c>
      <c r="E59" s="78"/>
    </row>
    <row r="60" spans="1:5" x14ac:dyDescent="0.2">
      <c r="A60" s="57">
        <v>45199</v>
      </c>
      <c r="B60" s="83">
        <v>2.0007296277E-2</v>
      </c>
      <c r="C60" s="83">
        <v>1.9970088947139999E-2</v>
      </c>
      <c r="D60" s="84" t="s">
        <v>141</v>
      </c>
      <c r="E60" s="78"/>
    </row>
    <row r="61" spans="1:5" x14ac:dyDescent="0.2">
      <c r="A61" s="57">
        <v>45230</v>
      </c>
      <c r="B61" s="83">
        <v>-2.4899999999999999E-2</v>
      </c>
      <c r="C61" s="83">
        <v>-2.7400000000000001E-2</v>
      </c>
      <c r="D61" s="84" t="s">
        <v>142</v>
      </c>
      <c r="E61" s="78"/>
    </row>
    <row r="62" spans="1:5" x14ac:dyDescent="0.2">
      <c r="A62" s="57">
        <v>45260</v>
      </c>
      <c r="B62" s="83">
        <v>6.4100000000000004E-2</v>
      </c>
      <c r="C62" s="83">
        <v>5.6000000000000001E-2</v>
      </c>
      <c r="D62" s="84" t="s">
        <v>143</v>
      </c>
      <c r="E62" s="78"/>
    </row>
    <row r="63" spans="1:5" x14ac:dyDescent="0.2">
      <c r="A63" s="57">
        <v>45291</v>
      </c>
      <c r="B63" s="83">
        <v>3.5999999999999997E-2</v>
      </c>
      <c r="C63" s="83">
        <v>7.9399999999999998E-2</v>
      </c>
      <c r="D63" s="84" t="s">
        <v>144</v>
      </c>
      <c r="E63" s="78"/>
    </row>
    <row r="64" spans="1:5" x14ac:dyDescent="0.2">
      <c r="A64" s="57">
        <v>45322</v>
      </c>
      <c r="B64" s="85">
        <v>-5.3100000000000001E-2</v>
      </c>
      <c r="C64" s="85">
        <v>2.0000000000000001E-4</v>
      </c>
      <c r="D64" s="84" t="s">
        <v>145</v>
      </c>
      <c r="E64" s="78"/>
    </row>
    <row r="65" spans="1:9" ht="13.5" thickBot="1" x14ac:dyDescent="0.25">
      <c r="A65" s="86" t="s">
        <v>146</v>
      </c>
      <c r="B65" s="87">
        <v>0.15379999999999999</v>
      </c>
      <c r="C65" s="88">
        <v>0.15659999999999999</v>
      </c>
      <c r="D65" s="89"/>
      <c r="E65" s="78"/>
    </row>
    <row r="66" spans="1:9" x14ac:dyDescent="0.2">
      <c r="B66" s="78"/>
      <c r="C66" s="78"/>
      <c r="E66" s="78"/>
    </row>
    <row r="67" spans="1:9" x14ac:dyDescent="0.2">
      <c r="E67" s="78"/>
    </row>
    <row r="68" spans="1:9" ht="15" x14ac:dyDescent="0.2">
      <c r="E68" s="29"/>
    </row>
    <row r="69" spans="1:9" ht="15" x14ac:dyDescent="0.2">
      <c r="B69" s="29"/>
      <c r="C69" s="29"/>
      <c r="D69" s="29"/>
    </row>
    <row r="70" spans="1:9" ht="163.5" customHeight="1" x14ac:dyDescent="0.2">
      <c r="A70" s="119" t="s">
        <v>49</v>
      </c>
      <c r="B70" s="119"/>
      <c r="C70" s="119"/>
      <c r="D70" s="119"/>
      <c r="E70" s="119"/>
      <c r="F70" s="119"/>
      <c r="G70" s="119"/>
      <c r="H70" s="119"/>
      <c r="I70" s="29"/>
    </row>
    <row r="71" spans="1:9" ht="15" x14ac:dyDescent="0.2">
      <c r="A71" s="29"/>
      <c r="B71" s="29"/>
      <c r="C71" s="29"/>
      <c r="D71" s="29"/>
      <c r="F71" s="29"/>
      <c r="G71" s="29"/>
    </row>
    <row r="72" spans="1:9" x14ac:dyDescent="0.2">
      <c r="B72" s="78"/>
      <c r="C72" s="78"/>
    </row>
    <row r="73" spans="1:9" ht="15" x14ac:dyDescent="0.2">
      <c r="F73" s="29"/>
      <c r="G73" s="29"/>
      <c r="H73" s="29"/>
    </row>
  </sheetData>
  <mergeCells count="3">
    <mergeCell ref="A1:D1"/>
    <mergeCell ref="F1:H1"/>
    <mergeCell ref="A70:H7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workbookViewId="0">
      <selection activeCell="C12" sqref="C12"/>
    </sheetView>
  </sheetViews>
  <sheetFormatPr defaultRowHeight="15" x14ac:dyDescent="0.25"/>
  <cols>
    <col min="2" max="2" width="26.42578125" customWidth="1"/>
    <col min="3" max="5" width="19.85546875" customWidth="1"/>
    <col min="6" max="6" width="26.140625" customWidth="1"/>
    <col min="7" max="7" width="15.140625" customWidth="1"/>
  </cols>
  <sheetData>
    <row r="1" spans="1:8" x14ac:dyDescent="0.25">
      <c r="A1" s="132" t="s">
        <v>147</v>
      </c>
      <c r="B1" s="132"/>
      <c r="C1" s="132"/>
    </row>
    <row r="2" spans="1:8" ht="18" customHeight="1" x14ac:dyDescent="0.25">
      <c r="A2" s="92" t="s">
        <v>148</v>
      </c>
      <c r="B2" s="93" t="s">
        <v>149</v>
      </c>
      <c r="C2" s="91" t="s">
        <v>150</v>
      </c>
      <c r="D2" s="92" t="s">
        <v>174</v>
      </c>
      <c r="E2" s="111"/>
      <c r="F2" s="133" t="s">
        <v>151</v>
      </c>
      <c r="G2" s="133"/>
    </row>
    <row r="3" spans="1:8" ht="18" customHeight="1" x14ac:dyDescent="0.25">
      <c r="A3" s="16">
        <v>1</v>
      </c>
      <c r="B3" s="94" t="s">
        <v>162</v>
      </c>
      <c r="C3" s="95" t="s">
        <v>163</v>
      </c>
      <c r="D3" s="110">
        <v>0.11</v>
      </c>
      <c r="E3" s="112"/>
      <c r="F3" s="96" t="s">
        <v>154</v>
      </c>
      <c r="G3" s="97">
        <v>0.23599999999999999</v>
      </c>
      <c r="H3" s="98"/>
    </row>
    <row r="4" spans="1:8" ht="18" customHeight="1" x14ac:dyDescent="0.25">
      <c r="A4" s="16">
        <v>2</v>
      </c>
      <c r="B4" s="94" t="s">
        <v>155</v>
      </c>
      <c r="C4" s="95" t="s">
        <v>156</v>
      </c>
      <c r="D4" s="110">
        <v>0.106</v>
      </c>
      <c r="E4" s="113"/>
      <c r="F4" s="99" t="s">
        <v>157</v>
      </c>
      <c r="G4" s="97">
        <v>2.5000000000000001E-2</v>
      </c>
      <c r="H4" s="98"/>
    </row>
    <row r="5" spans="1:8" ht="18" customHeight="1" x14ac:dyDescent="0.25">
      <c r="A5" s="16">
        <v>3</v>
      </c>
      <c r="B5" s="94" t="s">
        <v>159</v>
      </c>
      <c r="C5" s="95" t="s">
        <v>160</v>
      </c>
      <c r="D5" s="110">
        <v>0.09</v>
      </c>
      <c r="E5" s="113"/>
      <c r="F5" s="99" t="s">
        <v>158</v>
      </c>
      <c r="G5" s="97">
        <v>0.35499999999999998</v>
      </c>
      <c r="H5" s="98"/>
    </row>
    <row r="6" spans="1:8" ht="18" customHeight="1" x14ac:dyDescent="0.25">
      <c r="A6" s="16">
        <v>4</v>
      </c>
      <c r="B6" s="94" t="s">
        <v>152</v>
      </c>
      <c r="C6" s="95" t="s">
        <v>153</v>
      </c>
      <c r="D6" s="110">
        <v>8.5999999999999993E-2</v>
      </c>
      <c r="E6" s="113"/>
      <c r="F6" s="99" t="s">
        <v>161</v>
      </c>
      <c r="G6" s="97">
        <v>0.17100000000000001</v>
      </c>
      <c r="H6" s="98"/>
    </row>
    <row r="7" spans="1:8" ht="18" customHeight="1" x14ac:dyDescent="0.25">
      <c r="A7" s="16">
        <v>5</v>
      </c>
      <c r="B7" s="94" t="s">
        <v>172</v>
      </c>
      <c r="C7" s="94" t="s">
        <v>173</v>
      </c>
      <c r="D7" s="110">
        <v>8.5000000000000006E-2</v>
      </c>
      <c r="E7" s="113"/>
      <c r="F7" s="99" t="s">
        <v>164</v>
      </c>
      <c r="G7" s="97">
        <v>0.17</v>
      </c>
      <c r="H7" s="98"/>
    </row>
    <row r="8" spans="1:8" ht="18" customHeight="1" x14ac:dyDescent="0.25">
      <c r="A8" s="16"/>
      <c r="B8" s="94"/>
      <c r="C8" s="95"/>
      <c r="D8" s="110"/>
      <c r="E8" s="113"/>
      <c r="F8" s="99" t="s">
        <v>165</v>
      </c>
      <c r="G8" s="97">
        <v>3.7999999999999999E-2</v>
      </c>
      <c r="H8" s="98"/>
    </row>
    <row r="9" spans="1:8" ht="15.75" thickBot="1" x14ac:dyDescent="0.3">
      <c r="A9" s="16"/>
      <c r="B9" s="94"/>
      <c r="C9" s="95"/>
      <c r="D9" s="110"/>
      <c r="E9" s="114"/>
      <c r="F9" s="100" t="s">
        <v>166</v>
      </c>
      <c r="G9" s="101">
        <f>1-SUM(G3:G8)</f>
        <v>4.9999999999998934E-3</v>
      </c>
      <c r="H9" s="98"/>
    </row>
    <row r="10" spans="1:8" ht="15.75" thickBot="1" x14ac:dyDescent="0.3">
      <c r="A10" s="16"/>
      <c r="B10" s="94"/>
      <c r="C10" s="95"/>
      <c r="D10" s="110"/>
      <c r="E10" s="115"/>
      <c r="H10" s="98"/>
    </row>
    <row r="11" spans="1:8" ht="18" customHeight="1" x14ac:dyDescent="0.25">
      <c r="A11" s="16"/>
      <c r="B11" s="94"/>
      <c r="C11" s="95"/>
      <c r="D11" s="110"/>
      <c r="E11" s="116"/>
      <c r="F11" s="134" t="s">
        <v>167</v>
      </c>
      <c r="G11" s="135"/>
      <c r="H11" s="98"/>
    </row>
    <row r="12" spans="1:8" ht="18" customHeight="1" x14ac:dyDescent="0.25">
      <c r="A12" s="16"/>
      <c r="B12" s="94"/>
      <c r="C12" s="95"/>
      <c r="D12" s="110"/>
      <c r="E12" s="117"/>
      <c r="F12" s="102" t="s">
        <v>168</v>
      </c>
      <c r="G12" s="103">
        <v>0.77900000000000003</v>
      </c>
      <c r="H12" s="98"/>
    </row>
    <row r="13" spans="1:8" ht="18" customHeight="1" x14ac:dyDescent="0.25">
      <c r="A13" s="16"/>
      <c r="B13" s="94"/>
      <c r="C13" s="95"/>
      <c r="D13" s="110"/>
      <c r="E13" s="118"/>
      <c r="F13" s="104" t="s">
        <v>169</v>
      </c>
      <c r="G13" s="105">
        <v>0.126</v>
      </c>
      <c r="H13" s="98"/>
    </row>
    <row r="14" spans="1:8" ht="18" customHeight="1" x14ac:dyDescent="0.25">
      <c r="A14" s="16"/>
      <c r="B14" s="94"/>
      <c r="C14" s="95"/>
      <c r="D14" s="110"/>
      <c r="E14" s="118"/>
      <c r="F14" s="104" t="s">
        <v>170</v>
      </c>
      <c r="G14" s="105">
        <v>0.09</v>
      </c>
      <c r="H14" s="98"/>
    </row>
    <row r="15" spans="1:8" ht="15.75" thickBot="1" x14ac:dyDescent="0.3">
      <c r="A15" s="16"/>
      <c r="B15" s="94"/>
      <c r="C15" s="95"/>
      <c r="D15" s="110"/>
      <c r="E15" s="118"/>
      <c r="F15" s="106" t="s">
        <v>166</v>
      </c>
      <c r="G15" s="107">
        <f>1-SUM(G12:G14)</f>
        <v>5.0000000000000044E-3</v>
      </c>
      <c r="H15" s="98"/>
    </row>
    <row r="16" spans="1:8" x14ac:dyDescent="0.25">
      <c r="A16" s="16"/>
      <c r="B16" s="94"/>
      <c r="C16" s="95"/>
      <c r="D16" s="110"/>
      <c r="E16" s="115"/>
      <c r="F16" s="108" t="s">
        <v>171</v>
      </c>
      <c r="H16" s="98"/>
    </row>
    <row r="17" spans="1:6" x14ac:dyDescent="0.25">
      <c r="A17" s="16"/>
      <c r="B17" s="94"/>
      <c r="C17" s="95"/>
      <c r="D17" s="110"/>
      <c r="E17" s="115"/>
      <c r="F17" s="109"/>
    </row>
    <row r="18" spans="1:6" x14ac:dyDescent="0.25">
      <c r="F18" s="109"/>
    </row>
    <row r="20" spans="1:6" x14ac:dyDescent="0.25">
      <c r="B20" s="2"/>
      <c r="C20" s="2"/>
      <c r="D20" s="2"/>
      <c r="E20" s="2"/>
    </row>
  </sheetData>
  <autoFilter ref="A2:D2">
    <sortState ref="A3:D17">
      <sortCondition descending="1" ref="D2"/>
    </sortState>
  </autoFilter>
  <mergeCells count="3">
    <mergeCell ref="A1:C1"/>
    <mergeCell ref="F2:G2"/>
    <mergeCell ref="F11:G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CCP Strategy</vt:lpstr>
      <vt:lpstr>CCP Perf</vt:lpstr>
      <vt:lpstr>CCP 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Dharmit Gogri</dc:creator>
  <cp:lastModifiedBy>Nikhil Sunil Bhosle</cp:lastModifiedBy>
  <dcterms:created xsi:type="dcterms:W3CDTF">2024-02-06T12:26:50Z</dcterms:created>
  <dcterms:modified xsi:type="dcterms:W3CDTF">2024-02-13T11:57:23Z</dcterms:modified>
</cp:coreProperties>
</file>